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185" windowHeight="8985"/>
  </bookViews>
  <sheets>
    <sheet name="gara chimici" sheetId="2" r:id="rId1"/>
  </sheets>
  <definedNames>
    <definedName name="_xlnm.Print_Area" localSheetId="0">'gara chimici'!$A$1:$K$127</definedName>
  </definedNames>
  <calcPr calcId="152511"/>
</workbook>
</file>

<file path=xl/calcChain.xml><?xml version="1.0" encoding="utf-8"?>
<calcChain xmlns="http://schemas.openxmlformats.org/spreadsheetml/2006/main">
  <c r="A29" i="2" l="1"/>
  <c r="A30" i="2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28" i="2"/>
  <c r="I63" i="2"/>
  <c r="I74" i="2" l="1"/>
  <c r="I101" i="2"/>
  <c r="I38" i="2" l="1"/>
  <c r="K105" i="2" l="1"/>
  <c r="I60" i="2"/>
  <c r="I62" i="2"/>
  <c r="I34" i="2" l="1"/>
  <c r="I69" i="2" l="1"/>
  <c r="I70" i="2"/>
  <c r="I73" i="2" l="1"/>
  <c r="I33" i="2" l="1"/>
  <c r="I72" i="2"/>
  <c r="I71" i="2"/>
  <c r="I67" i="2"/>
  <c r="I68" i="2"/>
  <c r="I66" i="2"/>
  <c r="I61" i="2"/>
  <c r="I59" i="2"/>
  <c r="I58" i="2"/>
  <c r="I57" i="2"/>
  <c r="I56" i="2"/>
  <c r="I55" i="2"/>
  <c r="I53" i="2"/>
  <c r="I54" i="2"/>
  <c r="I52" i="2"/>
  <c r="I50" i="2"/>
  <c r="I51" i="2"/>
  <c r="I49" i="2"/>
  <c r="I48" i="2"/>
  <c r="I43" i="2"/>
  <c r="I42" i="2"/>
  <c r="I41" i="2"/>
  <c r="I40" i="2"/>
  <c r="I39" i="2"/>
  <c r="I35" i="2"/>
  <c r="I37" i="2"/>
</calcChain>
</file>

<file path=xl/sharedStrings.xml><?xml version="1.0" encoding="utf-8"?>
<sst xmlns="http://schemas.openxmlformats.org/spreadsheetml/2006/main" count="518" uniqueCount="240">
  <si>
    <t>DEUTERIUM OXIDE, 99.9 ATOM % D</t>
  </si>
  <si>
    <t>NITRIC ACID MIN. 65 %,</t>
  </si>
  <si>
    <t>NMR GRADE</t>
  </si>
  <si>
    <t>DIMETHYL SULPHOXIDE</t>
  </si>
  <si>
    <t>ETHANOL ABSOLUTE</t>
  </si>
  <si>
    <t>DICHLOROMETHANE</t>
  </si>
  <si>
    <t>ACETONE</t>
  </si>
  <si>
    <t>METHANOL</t>
  </si>
  <si>
    <t>TETRAHYDROFURAN</t>
  </si>
  <si>
    <t>CYCLOHEXANE</t>
  </si>
  <si>
    <t>POTASSIUM HYDROXIDE PELLETS</t>
  </si>
  <si>
    <t>SODIUM HYDROXIDE PELLETS</t>
  </si>
  <si>
    <t>2-PROPANOL</t>
  </si>
  <si>
    <t>AMMONIA SOLUTION MAX. 33 % NH3,</t>
  </si>
  <si>
    <t>DIMETHYLFORMAMIDE</t>
  </si>
  <si>
    <t>ETHYL ACETATE</t>
  </si>
  <si>
    <t>N,N-DIMETHYLFORMAMIDE</t>
  </si>
  <si>
    <t>SODIUM SULFATE ANHYDROUS,</t>
  </si>
  <si>
    <t>TOLUENE</t>
  </si>
  <si>
    <t>Descrizione inglese</t>
  </si>
  <si>
    <t>Grado di purezza</t>
  </si>
  <si>
    <t>(1,1''-BIS(DIPHENYLPHOSPHINO)FERROCENE)</t>
  </si>
  <si>
    <t>DICHLOROMETHANE, ANHYDROUS,</t>
  </si>
  <si>
    <t>ACETIC ACID (GLACIAL) 98%-100%</t>
  </si>
  <si>
    <t>KG</t>
  </si>
  <si>
    <t>CHLOROFORM- TRICHLOROMETHANE</t>
  </si>
  <si>
    <t>ETHANOL 96 % VOL/VOL</t>
  </si>
  <si>
    <t>Descrizione italiano</t>
  </si>
  <si>
    <t>ACIDO ACETICO GLACIALE 98%-100%</t>
  </si>
  <si>
    <t>ACETONE &gt;=99.8%</t>
  </si>
  <si>
    <t>CLOROFORMIO</t>
  </si>
  <si>
    <t>RE tecnico</t>
  </si>
  <si>
    <t>HPLC</t>
  </si>
  <si>
    <t>EXTRA  PURO</t>
  </si>
  <si>
    <t>CICLOESANO</t>
  </si>
  <si>
    <t>DESOSSIRIBONUCLEASI I - TIPO IV DA PANCREAS BOVINO POLVERE LIOFILIZZATA</t>
  </si>
  <si>
    <t>DEOXYRIBONUCLEASE I TYPE IV FROM BOVINE  LYOPHLIZED POWER</t>
  </si>
  <si>
    <t>DICLOROMETANO</t>
  </si>
  <si>
    <t>DICLOROMETANO ANIDRO&gt;=99.8%, su setacci molecolari</t>
  </si>
  <si>
    <t xml:space="preserve">DIETILETERE CON BHT </t>
  </si>
  <si>
    <t xml:space="preserve">DIMETILDOLFOSSIDO ANIDRO </t>
  </si>
  <si>
    <t>DIMETHYL SULFOXIDE  DRIED (MAX. 0.05%)</t>
  </si>
  <si>
    <t>DIETHYL ETHER CONTAINS BHT AS INHIBITOR</t>
  </si>
  <si>
    <t>DIETHYL ETHER, CONTAINS BHT AS INHIBITOR</t>
  </si>
  <si>
    <t>DIMETILSOLFOSSIDO</t>
  </si>
  <si>
    <t>DIMETILFORMAMMIDE</t>
  </si>
  <si>
    <t>ETANOLO 96 % VOL/VOL</t>
  </si>
  <si>
    <t>ETANOLO ASSOLUTO</t>
  </si>
  <si>
    <t>ETHANOL</t>
  </si>
  <si>
    <t>ETANOLO</t>
  </si>
  <si>
    <t>ETILACETATO</t>
  </si>
  <si>
    <t>ESAFLUOROBENZENE, 99,5 %</t>
  </si>
  <si>
    <t>HEXAFLUOROBENZENE, 99.5%,</t>
  </si>
  <si>
    <t>ESANO</t>
  </si>
  <si>
    <t>ACIDO CLORIDRICO 37 %</t>
  </si>
  <si>
    <t xml:space="preserve">HYDROCHLORIC ACID MIN. 37 %, </t>
  </si>
  <si>
    <t>METANOLO</t>
  </si>
  <si>
    <t>N,N-DIMETILFORMAMMIDE</t>
  </si>
  <si>
    <t>N,N-DIMETILFORMAMMIDE ANIDRA</t>
  </si>
  <si>
    <t>N,N-DIMETHYLFORMAMIDE ANHYDROUS, 99.8%</t>
  </si>
  <si>
    <t>ACIDO NITRICO MIN. 65 %</t>
  </si>
  <si>
    <t>ETERE DI PETROLIO 40° - 60 °</t>
  </si>
  <si>
    <t>POTASSIO IDROSSIDO SCAGLIE</t>
  </si>
  <si>
    <t>SODIO IDROSSIDO SCAGLIE</t>
  </si>
  <si>
    <t>SODIO SOLFATO ANIDRO</t>
  </si>
  <si>
    <t>ALCOL TERT BUTILICO , 99 %</t>
  </si>
  <si>
    <t>TERT-BUTYL ALCOHOL , 99%</t>
  </si>
  <si>
    <t>TETRAIDROFURANO</t>
  </si>
  <si>
    <t>TETRAHYDROFURAN ANHYDROUS CONTAINS 250 PPM BHT</t>
  </si>
  <si>
    <t>TETRAIDROFURANO ANIDRO CONTIENE 250 PPM BHT</t>
  </si>
  <si>
    <t>TOLUENE ANHYDROUS, 99.8%</t>
  </si>
  <si>
    <t>TOLUENE ANIDRO, 99,8 %</t>
  </si>
  <si>
    <t>2 - PROPANOLO</t>
  </si>
  <si>
    <t>3 - PROPANOLO</t>
  </si>
  <si>
    <t>4-((N-BOC)AMINOMETHYL)ANILINE, 97%</t>
  </si>
  <si>
    <t xml:space="preserve">2-(2-(2-CHLOROETHOXY)ETHOXY)ETHANOL,96%, </t>
  </si>
  <si>
    <t>2-(2-(2-CHLOROETHOXY)ETHOXY)ETHANOL, 96%</t>
  </si>
  <si>
    <t>2,2,2-TRIFLUOROETHANOL, &gt;=99 %</t>
  </si>
  <si>
    <t>2,2,2-TRIFLUOROETANOLO, &gt;=99 %</t>
  </si>
  <si>
    <t>3-TERT-BUTYLPHENOL, 99%</t>
  </si>
  <si>
    <t>3-TERT-BUTILFENOLO, 99%</t>
  </si>
  <si>
    <t>GEL DI SILICE  SU TLC-PET FOGLI DA 20X20 CM CON INDICATORE FLUORESCENTE 254 nm</t>
  </si>
  <si>
    <t>SILICA GEL ON TLC-PET FOILS,20X20CM,WITH FLUORESCENT INDICATOR 254 nm</t>
  </si>
  <si>
    <t>GEL DI SILICE  SU TLC-PET FOGLI DA 5 X 10 CM CON INDICATORE FLUORESCENTE 254 nm</t>
  </si>
  <si>
    <t>SILICA GEL ON TLC-PET FOILS, 5 X 10 CM,WITH FLUORESCENT INDICATOR 254 nm</t>
  </si>
  <si>
    <t>ACIDO SOLFORICO 95 -98 %</t>
  </si>
  <si>
    <t>SULFURIC ACID 95 -98 %</t>
  </si>
  <si>
    <t xml:space="preserve">DICLOROMETANO ANIDRO (max. 0.004% H₂O) </t>
  </si>
  <si>
    <t xml:space="preserve">DICHLOROMETHANE ANHYDROUS,(max. 0.004% H₂O) </t>
  </si>
  <si>
    <t>PER SINTESI PEPTIDICA</t>
  </si>
  <si>
    <t xml:space="preserve">ACETONITRILE </t>
  </si>
  <si>
    <t>ACETONITRILE d3, &gt;=99.8 atom % D</t>
  </si>
  <si>
    <t>PER NMR</t>
  </si>
  <si>
    <t>CHLOROFORM-D, 99.8 ATOM % D</t>
  </si>
  <si>
    <t>DIMETHYL SULFOXIDE-D6, 99.9 ATOM % D</t>
  </si>
  <si>
    <t>METHANOL-d4, &gt;=99.8 atom % D</t>
  </si>
  <si>
    <t>67-64-1</t>
  </si>
  <si>
    <t>75-05-8</t>
  </si>
  <si>
    <t>64-19-7</t>
  </si>
  <si>
    <t>16903-35-8</t>
  </si>
  <si>
    <t>7647-01-0</t>
  </si>
  <si>
    <t>7664-93-9</t>
  </si>
  <si>
    <t>1336-21-6</t>
  </si>
  <si>
    <t>AMMONIO IDROSSIDO MAX 33 % NH3</t>
  </si>
  <si>
    <t>67-66-3</t>
  </si>
  <si>
    <t>110-82-7</t>
  </si>
  <si>
    <t>9003-98-9</t>
  </si>
  <si>
    <t>75-09-2</t>
  </si>
  <si>
    <t>60-29-7</t>
  </si>
  <si>
    <t>67-68-5</t>
  </si>
  <si>
    <t>68-12-2</t>
  </si>
  <si>
    <t>64-17-5</t>
  </si>
  <si>
    <t>141-78-6</t>
  </si>
  <si>
    <t>392-56-3</t>
  </si>
  <si>
    <t>110-54-3</t>
  </si>
  <si>
    <t>HEXANE</t>
  </si>
  <si>
    <t>67-56-1</t>
  </si>
  <si>
    <t>7697-37-2</t>
  </si>
  <si>
    <t>8032-32-4</t>
  </si>
  <si>
    <t>1310-58-3</t>
  </si>
  <si>
    <t>1310-73-2.</t>
  </si>
  <si>
    <t>7757-82-6</t>
  </si>
  <si>
    <t>75-65-0</t>
  </si>
  <si>
    <t xml:space="preserve">109-99-9 </t>
  </si>
  <si>
    <t>108-88-3</t>
  </si>
  <si>
    <t xml:space="preserve">94838-55-8 </t>
  </si>
  <si>
    <t>12150-46-8</t>
  </si>
  <si>
    <t>5197-62-6</t>
  </si>
  <si>
    <t>67-63-0</t>
  </si>
  <si>
    <t>75-89-8</t>
  </si>
  <si>
    <t xml:space="preserve">585-34-2 </t>
  </si>
  <si>
    <t xml:space="preserve">2206-26-0 </t>
  </si>
  <si>
    <t xml:space="preserve">212-742-4 </t>
  </si>
  <si>
    <t xml:space="preserve">7789-20-0 </t>
  </si>
  <si>
    <t>2206-27-1</t>
  </si>
  <si>
    <t>811-98-3</t>
  </si>
  <si>
    <t>KU</t>
  </si>
  <si>
    <t>PZ</t>
  </si>
  <si>
    <t xml:space="preserve">CAS </t>
  </si>
  <si>
    <t xml:space="preserve">Formato Confezione </t>
  </si>
  <si>
    <t>Unità di misura</t>
  </si>
  <si>
    <t xml:space="preserve"> LITRI</t>
  </si>
  <si>
    <t>N°</t>
  </si>
  <si>
    <t>Applicare una marca da bollo da € 16,00
ogni 4 fogli</t>
  </si>
  <si>
    <r>
      <t xml:space="preserve">La presente offerta deve essere </t>
    </r>
    <r>
      <rPr>
        <u/>
        <sz val="11"/>
        <rFont val="Arial"/>
        <family val="2"/>
      </rPr>
      <t xml:space="preserve">sottoscritta </t>
    </r>
    <r>
      <rPr>
        <sz val="11"/>
        <rFont val="Arial"/>
        <family val="2"/>
      </rPr>
      <t>a pena di esclusione:</t>
    </r>
  </si>
  <si>
    <r>
      <t>1)</t>
    </r>
    <r>
      <rPr>
        <sz val="7"/>
        <rFont val="Arial"/>
        <family val="2"/>
      </rPr>
      <t xml:space="preserve">      </t>
    </r>
    <r>
      <rPr>
        <sz val="11"/>
        <rFont val="Arial"/>
        <family val="2"/>
      </rPr>
      <t>dal legale rappresentante del concorrente che partecipa in forma singola;</t>
    </r>
  </si>
  <si>
    <r>
      <t>2)</t>
    </r>
    <r>
      <rPr>
        <sz val="7"/>
        <rFont val="Arial"/>
        <family val="2"/>
      </rPr>
      <t xml:space="preserve">      </t>
    </r>
    <r>
      <rPr>
        <sz val="11"/>
        <rFont val="Arial"/>
        <family val="2"/>
      </rPr>
      <t>dai legali rappresentanti di tutti i componenti del raggruppamento temporaneo di concorrenti/consorzio ordinario/GEIE/contratto di rete nel caso di concorrenti riuniti (un’unica istanza compilata e sottoscritta da tutti i componenti).</t>
    </r>
  </si>
  <si>
    <t>Il sottoscritto</t>
  </si>
  <si>
    <t xml:space="preserve"> </t>
  </si>
  <si>
    <t xml:space="preserve">in qualità di legale rappresentante di </t>
  </si>
  <si>
    <t>oppure</t>
  </si>
  <si>
    <t>I sottoscritti:</t>
  </si>
  <si>
    <t>1) OFFERTA VALUTABILE AI FINI DELL'AGGIUDICAZIONE</t>
  </si>
  <si>
    <t>All'Università degli Studi di Trieste</t>
  </si>
  <si>
    <t>Dipartimento di Scienze Chimiche e Farmaceutiche</t>
  </si>
  <si>
    <t>Via Giorgieri,1</t>
  </si>
  <si>
    <t>34127 Trieste</t>
  </si>
  <si>
    <t xml:space="preserve">Oggetto: Procedura negoziata sotto soglia per la fornitura, mediante accordi quadro,di sostanze chimiche per il Dipartimento di Scienze Chimiche e Farmaceutiche dell'Università degli Studi di Trieste per un periodo di dodici mesi più eventuale proroga opzionale di sei mesi.
</t>
  </si>
  <si>
    <r>
      <t xml:space="preserve">PREZZO COMPLESSIVO IN €,  IVA esclusa, IN CIFRE          </t>
    </r>
    <r>
      <rPr>
        <b/>
        <sz val="14"/>
        <rFont val="Arial"/>
        <family val="2"/>
      </rPr>
      <t>(AXB)</t>
    </r>
  </si>
  <si>
    <t>TOTALE COMPLESSIVO IVA ESCLUSA (IN CIFRE)</t>
  </si>
  <si>
    <t>TOTALE COMPLESSIVO IVA ESCLUSA (IN LETTERE)</t>
  </si>
  <si>
    <t>euro</t>
  </si>
  <si>
    <t xml:space="preserve">MAX 207.000,00 IVA ESCLUSA </t>
  </si>
  <si>
    <t>2) OFFERTA NON VALUTABILE AI FINI DELL'AGGIUDICAZIONE</t>
  </si>
  <si>
    <t xml:space="preserve">Si dichiara inoltre: </t>
  </si>
  <si>
    <t>a) di aver preso visione delle condizioni tutte di esecuzione del presente appalto, in  particolare di  aver tenuto conto, nel redigere l'offerta, di tutti i costi derivanti dagli obblighi imposti dalla vigente normativa in materia di sicurezza e protezione dei  lavoratori, nonché delle condizioni stesse di lavoro;
b) di avere acquisito la perfetta conoscenza di tutte le prescrizioni, norme ufficiali e leggi  vigenti che disciplinano l'appalto in oggetto;
c) di aver preso integrale conoscenza di tutte le clausole e delle modalità di esecuzione  della fornitura contenute nel presente disciplinare e nello schema di accordo quadro che regolano l'appalto in oggetto e l'accettazione delle predette clausole in  modo pieno ed incondizionato;
d) di avere piena conoscenza di tutte le circostanze generali e particolari e di tutte le  condizioni contrattuali che possono influire sull'esecuzione della fornitura e di avere accertato che il corrispettivo medesimo nel complesso sia remunerativo e tale da  consentire la presentazione dell’offerta;
e) di impegnarsi  a mantenere valida la propria offerta per 180 giorni dalla data di scadenza per la presentazione delle offerte, e a prorogarne la validità per ulteriori 180 giorni qualora allo scadere dei primi non fosse ancora intervenuta l’aggiudicazione definitiva efficace;
f) di effettuare, a favore dei lavoratori dipendenti e, se cooperative, anche verso i  soci, condizioni retributive non inferiori a quelle risultanti  dai contratti di lavoro e dagli accordi locali integrativi, applicabili alla relativa categoria di lavoratori ed  alla località dove l'attività lavorativa si svolge;
g) di impegnarsi a collaborare con i Direttori dell’esecuzione del contratto al fine di agevolare l’esecuzione della fornitura sulla base del programma contrattuale;
h) di attestare che il personale impiegato per l’esecuzione delle attività contrattuali ha  una conoscenza della lingua italiana adeguata all’esecuzione del contratto;
i) di impegnarsi  a individuare i soggetti responsabili del trattamento dei dati personali  dell'Università e a comunicarne i nominativi alla stessa prima della sottoscrizione dell’accordo quadro;
l) di impegnarsi, per sé e per i propri agenti o dipendenti a qualsiasi titolo, a non offrire o accettare di offrire, né a dare o accettare di dare ad alcuno tangenti, doni, regali o provvigioni neanche di modico valore, come incentivo o ricompensa per il fatto di compiere o astenersi dal compiere un’azione in relazione al presente appalto o a qualsiasi altro contratto concluso con l’Università, oppure per il trattamento di favore riservato o la discriminazione esercitata nei confronti di qualcuno in relazione all’appalto o a qualsiasi altro contratto concluso con l’Università ;
m) di attestare che la parte delle attività contrattuali eventualmente da svolgere presso  la sede del concorrente sarà eseguita presso sedi o dipendenze in territorio UE e comunque in Stati che abbiano attuato la convenzione di Strasburgo del 28 gennaio  1981 in materia di protezione delle persone rispetto al trattamento di dati o che comunque assicurino adeguate misure di sicurezza dei dati stessi.</t>
  </si>
  <si>
    <t>o) che i costi relativi alla sicurezza aziendale relativi all'esercizio dell'attività affidata sono pari a</t>
  </si>
  <si>
    <t>Luogo e Data</t>
  </si>
  <si>
    <t>Timbro e Firma/Firme</t>
  </si>
  <si>
    <t xml:space="preserve">Quantità  annuale Totale </t>
  </si>
  <si>
    <t>ALLEGATO 1 - SPECIFICHE TECNICHE E QUANTITA' DEI  PRODOTTI CHIMICI</t>
  </si>
  <si>
    <t>LITRI</t>
  </si>
  <si>
    <t>ACETONITRILE  CROMATOGRAFIA LIQUIDA</t>
  </si>
  <si>
    <t>63231-67-4</t>
  </si>
  <si>
    <t>TETRAIDROFURANO CON 250 PPM BHT</t>
  </si>
  <si>
    <t>TETRAHYDROFURAN WHIT 250 PPM BHT</t>
  </si>
  <si>
    <t>R. G., REAG. GRADE</t>
  </si>
  <si>
    <t>PETROLEUM BENZINE BOILING RANGE 40-60</t>
  </si>
  <si>
    <t>PER HPLC</t>
  </si>
  <si>
    <r>
      <t xml:space="preserve">PREZZO A CONFEZIONE (bottiglia/barartolo ecc)  SINGOLA IN €  IVA esclusa  </t>
    </r>
    <r>
      <rPr>
        <b/>
        <sz val="14"/>
        <rFont val="Arial"/>
        <family val="2"/>
      </rPr>
      <t>(A)</t>
    </r>
  </si>
  <si>
    <t>,,,,,,,,,,,,,,,,,,,,,,,,,,,,,,,,,,,,,,,,,,,,,,,,,,,,,</t>
  </si>
  <si>
    <t xml:space="preserve">OFFRE/OFFRONO: </t>
  </si>
  <si>
    <t>GEL DI SILICE 60 (0.040-0.063 mm) per cromatografia su colonna</t>
  </si>
  <si>
    <t>SILICA GEL 60 (0.040-0.063 mm) FOR CROMATOGRAFY</t>
  </si>
  <si>
    <t>ACETONITRILE DEUTERATO&gt;=99.8 atom % D</t>
  </si>
  <si>
    <t>CLOROFORMIO DEUTERATO, 99.8 ATOMI % D</t>
  </si>
  <si>
    <t>ACQUA PESANTE 99.9 ATOMI % D</t>
  </si>
  <si>
    <t>DIMETILSOLFOSSIDO DEUTERATO ,&gt;=99.96 % ATOMI D</t>
  </si>
  <si>
    <t>DIMETHYL SULFOXIDE-D6 "100%",&gt;=99.96 % ATOM D</t>
  </si>
  <si>
    <t>DIMETILSOLFOSSIDO DEUTERATO, 99.9 ATOMI % D</t>
  </si>
  <si>
    <t>METANOLO DEUTERATO &gt;=99.8 ATOMI % D</t>
  </si>
  <si>
    <t>ACETONITRILE  CROMATOGRAFIA x L.C./ MASSA</t>
  </si>
  <si>
    <t>PER LC / MASSA</t>
  </si>
  <si>
    <t>ACETONITRILE ANIDRO</t>
  </si>
  <si>
    <t>ACETONITRILE ANHYDROUS</t>
  </si>
  <si>
    <t>DICHLOROMETHANE, ANHYDROUS, MOLECULAR SIEVES</t>
  </si>
  <si>
    <t>PER GC/ HPLC GRADIENT</t>
  </si>
  <si>
    <t>PER GC HPLC GRADIENT</t>
  </si>
  <si>
    <t>PER LC/MASSA</t>
  </si>
  <si>
    <t>mg</t>
  </si>
  <si>
    <t>grammi</t>
  </si>
  <si>
    <t>10X0.75ml</t>
  </si>
  <si>
    <t>ml</t>
  </si>
  <si>
    <t>kg</t>
  </si>
  <si>
    <r>
      <t xml:space="preserve">Consumo stimato in N° confezioni (bottiglia/barattolo) annuali </t>
    </r>
    <r>
      <rPr>
        <b/>
        <sz val="14"/>
        <rFont val="Arial"/>
        <family val="2"/>
      </rPr>
      <t>(B)</t>
    </r>
  </si>
  <si>
    <t xml:space="preserve">Si impegna/ Si impegnano altresì, in caso di aggiudicazione, a praticare lo sconto percentuale minimo garantito  del 
…………………… % (in cifre)     ...........................................………………………………………………………. (in lettere) 
sui propri listini di prodotti chimici,  nel caso di eventuale fabbisogno da parte del Dipartimento  di  prodotti non compresi nell'elenco posto a base di gara. </t>
  </si>
  <si>
    <t>20 x 50</t>
  </si>
  <si>
    <t>35 x 25</t>
  </si>
  <si>
    <t>15X(10X0,75 ml)</t>
  </si>
  <si>
    <t>ACETONE tecnico purezza  95%</t>
  </si>
  <si>
    <t>ACETONE TECHINCAL 95%</t>
  </si>
  <si>
    <t>25 fusto inox</t>
  </si>
  <si>
    <t>SODIO TIOSOLFATO  5 H2O</t>
  </si>
  <si>
    <t>SODIUM THIOSULPHATE 5 H2O</t>
  </si>
  <si>
    <t>10102-17-7</t>
  </si>
  <si>
    <t>ACIDO FOSFORICO 85 %</t>
  </si>
  <si>
    <t>PHOSPHORIC ACID 85 %</t>
  </si>
  <si>
    <t xml:space="preserve">7664-38-2 </t>
  </si>
  <si>
    <t>IODIO PELLETS</t>
  </si>
  <si>
    <t>IODINE PELLETS</t>
  </si>
  <si>
    <t xml:space="preserve">7553-56-2 </t>
  </si>
  <si>
    <t>POTASSIO IODURO</t>
  </si>
  <si>
    <t>POTASSIUM IODIDE</t>
  </si>
  <si>
    <t>7681-11-0</t>
  </si>
  <si>
    <t>ACIDO FORMICO 98 -100 %</t>
  </si>
  <si>
    <t>FORMIC ACID 98-100 %</t>
  </si>
  <si>
    <t xml:space="preserve">64-18-6 </t>
  </si>
  <si>
    <t>IODIO SOL. 0,5 mol/l</t>
  </si>
  <si>
    <t>IODINE SOL. 0,5 mol/l</t>
  </si>
  <si>
    <t>POTASSIO PERMANGANATO 0,1 mol/l</t>
  </si>
  <si>
    <t>POTASSIUM PERMANGANATE 0,1 mol/l</t>
  </si>
  <si>
    <t xml:space="preserve">7722-64-7 </t>
  </si>
  <si>
    <t xml:space="preserve">FENOLFTALEINA IN ETANOLO </t>
  </si>
  <si>
    <t>PHENOLPHTALEIN IN ETHANOL</t>
  </si>
  <si>
    <t xml:space="preserve">77-09-8 </t>
  </si>
  <si>
    <t>GOLD(III) CHLORIDE HYDRATE, 99,999%</t>
  </si>
  <si>
    <t>ACIDO CLOROAURICO - 99,999%</t>
  </si>
  <si>
    <t>99,999% Based On Trace Metals Analysis</t>
  </si>
  <si>
    <t xml:space="preserve">11 X 150 </t>
  </si>
  <si>
    <t>Specificare i costi della sicurezza aziendale interni riferibili all’appalto in oggetto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</si>
</sst>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7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b/>
      <sz val="14"/>
      <name val="Arial"/>
      <family val="2"/>
    </font>
    <font>
      <b/>
      <u/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5">
    <xf numFmtId="0" fontId="0" fillId="0" borderId="0" xfId="0"/>
    <xf numFmtId="0" fontId="0" fillId="33" borderId="0" xfId="0" applyFill="1"/>
    <xf numFmtId="0" fontId="0" fillId="34" borderId="0" xfId="0" applyFill="1"/>
    <xf numFmtId="0" fontId="19" fillId="35" borderId="0" xfId="0" applyFont="1" applyFill="1" applyBorder="1" applyAlignment="1">
      <alignment wrapText="1"/>
    </xf>
    <xf numFmtId="0" fontId="0" fillId="35" borderId="0" xfId="0" applyFill="1"/>
    <xf numFmtId="0" fontId="0" fillId="35" borderId="0" xfId="0" applyFill="1" applyBorder="1"/>
    <xf numFmtId="0" fontId="0" fillId="35" borderId="10" xfId="0" applyFill="1" applyBorder="1"/>
    <xf numFmtId="0" fontId="19" fillId="35" borderId="0" xfId="0" applyFont="1" applyFill="1" applyBorder="1" applyAlignment="1">
      <alignment horizontal="center" wrapText="1"/>
    </xf>
    <xf numFmtId="0" fontId="0" fillId="35" borderId="0" xfId="0" applyFill="1" applyBorder="1" applyAlignment="1">
      <alignment horizontal="center"/>
    </xf>
    <xf numFmtId="0" fontId="0" fillId="3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5" borderId="0" xfId="0" applyFill="1" applyAlignment="1">
      <alignment horizontal="right"/>
    </xf>
    <xf numFmtId="0" fontId="0" fillId="35" borderId="0" xfId="0" applyFill="1" applyBorder="1" applyAlignment="1">
      <alignment horizontal="right"/>
    </xf>
    <xf numFmtId="0" fontId="0" fillId="0" borderId="0" xfId="0" applyAlignment="1">
      <alignment horizontal="right"/>
    </xf>
    <xf numFmtId="164" fontId="22" fillId="0" borderId="10" xfId="0" applyNumberFormat="1" applyFont="1" applyFill="1" applyBorder="1" applyAlignment="1" applyProtection="1">
      <alignment vertical="center" wrapText="1"/>
    </xf>
    <xf numFmtId="0" fontId="22" fillId="0" borderId="0" xfId="0" applyFont="1" applyBorder="1" applyProtection="1"/>
    <xf numFmtId="0" fontId="31" fillId="0" borderId="10" xfId="0" applyFont="1" applyBorder="1" applyAlignment="1">
      <alignment horizontal="center"/>
    </xf>
    <xf numFmtId="0" fontId="31" fillId="0" borderId="10" xfId="0" applyFont="1" applyBorder="1" applyAlignment="1">
      <alignment horizontal="center" wrapText="1"/>
    </xf>
    <xf numFmtId="0" fontId="31" fillId="0" borderId="10" xfId="0" applyFont="1" applyFill="1" applyBorder="1" applyAlignment="1">
      <alignment horizontal="center" wrapText="1"/>
    </xf>
    <xf numFmtId="0" fontId="31" fillId="35" borderId="10" xfId="0" applyFont="1" applyFill="1" applyBorder="1" applyAlignment="1">
      <alignment horizontal="center" wrapText="1"/>
    </xf>
    <xf numFmtId="0" fontId="31" fillId="35" borderId="0" xfId="0" applyFont="1" applyFill="1" applyAlignment="1">
      <alignment horizontal="center"/>
    </xf>
    <xf numFmtId="164" fontId="21" fillId="0" borderId="11" xfId="0" applyNumberFormat="1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</xf>
    <xf numFmtId="0" fontId="18" fillId="35" borderId="0" xfId="0" applyFont="1" applyFill="1"/>
    <xf numFmtId="0" fontId="18" fillId="0" borderId="0" xfId="0" applyFont="1"/>
    <xf numFmtId="0" fontId="0" fillId="35" borderId="0" xfId="0" applyFill="1" applyBorder="1" applyAlignment="1"/>
    <xf numFmtId="164" fontId="21" fillId="0" borderId="10" xfId="0" quotePrefix="1" applyNumberFormat="1" applyFont="1" applyFill="1" applyBorder="1" applyAlignment="1" applyProtection="1"/>
    <xf numFmtId="0" fontId="22" fillId="35" borderId="0" xfId="0" applyFont="1" applyFill="1" applyAlignment="1" applyProtection="1">
      <alignment vertical="center"/>
    </xf>
    <xf numFmtId="0" fontId="22" fillId="35" borderId="0" xfId="0" applyFont="1" applyFill="1" applyAlignment="1" applyProtection="1">
      <alignment horizontal="center" vertical="center" wrapText="1"/>
    </xf>
    <xf numFmtId="0" fontId="22" fillId="35" borderId="0" xfId="0" applyFont="1" applyFill="1" applyAlignment="1" applyProtection="1">
      <alignment horizontal="center" vertical="center"/>
    </xf>
    <xf numFmtId="0" fontId="23" fillId="35" borderId="0" xfId="0" applyFont="1" applyFill="1" applyAlignment="1" applyProtection="1">
      <alignment horizontal="center" vertical="center"/>
    </xf>
    <xf numFmtId="0" fontId="22" fillId="35" borderId="0" xfId="0" applyFont="1" applyFill="1" applyBorder="1" applyProtection="1"/>
    <xf numFmtId="0" fontId="22" fillId="35" borderId="0" xfId="0" applyFont="1" applyFill="1" applyBorder="1" applyAlignment="1" applyProtection="1">
      <alignment wrapText="1"/>
    </xf>
    <xf numFmtId="0" fontId="22" fillId="35" borderId="0" xfId="0" applyFont="1" applyFill="1" applyBorder="1" applyAlignment="1" applyProtection="1">
      <alignment horizontal="center"/>
    </xf>
    <xf numFmtId="0" fontId="22" fillId="35" borderId="0" xfId="0" applyFont="1" applyFill="1" applyAlignment="1" applyProtection="1"/>
    <xf numFmtId="0" fontId="27" fillId="35" borderId="0" xfId="0" applyFont="1" applyFill="1" applyBorder="1" applyAlignment="1" applyProtection="1">
      <alignment horizontal="center" wrapText="1"/>
    </xf>
    <xf numFmtId="0" fontId="22" fillId="35" borderId="0" xfId="0" applyFont="1" applyFill="1" applyAlignment="1" applyProtection="1">
      <alignment horizontal="center"/>
    </xf>
    <xf numFmtId="0" fontId="25" fillId="35" borderId="0" xfId="0" applyFont="1" applyFill="1" applyAlignment="1" applyProtection="1">
      <alignment horizontal="left" vertical="center" wrapText="1"/>
    </xf>
    <xf numFmtId="0" fontId="26" fillId="35" borderId="0" xfId="0" applyFont="1" applyFill="1" applyAlignment="1" applyProtection="1">
      <alignment wrapText="1"/>
    </xf>
    <xf numFmtId="0" fontId="26" fillId="35" borderId="0" xfId="0" applyFont="1" applyFill="1" applyAlignment="1" applyProtection="1">
      <alignment horizontal="center" wrapText="1"/>
    </xf>
    <xf numFmtId="0" fontId="26" fillId="35" borderId="0" xfId="0" applyFont="1" applyFill="1" applyAlignment="1" applyProtection="1"/>
    <xf numFmtId="0" fontId="26" fillId="35" borderId="0" xfId="0" applyFont="1" applyFill="1" applyAlignment="1" applyProtection="1">
      <alignment vertical="top"/>
    </xf>
    <xf numFmtId="0" fontId="26" fillId="35" borderId="0" xfId="0" applyFont="1" applyFill="1" applyAlignment="1" applyProtection="1">
      <alignment horizontal="left" vertical="center"/>
    </xf>
    <xf numFmtId="0" fontId="26" fillId="35" borderId="0" xfId="0" applyFont="1" applyFill="1" applyAlignment="1" applyProtection="1">
      <alignment horizontal="left" vertical="center" wrapText="1"/>
    </xf>
    <xf numFmtId="0" fontId="22" fillId="35" borderId="0" xfId="0" applyFont="1" applyFill="1" applyBorder="1" applyAlignment="1" applyProtection="1"/>
    <xf numFmtId="0" fontId="27" fillId="35" borderId="16" xfId="0" applyFont="1" applyFill="1" applyBorder="1" applyAlignment="1" applyProtection="1">
      <alignment horizontal="center" wrapText="1"/>
    </xf>
    <xf numFmtId="0" fontId="24" fillId="35" borderId="0" xfId="0" applyFont="1" applyFill="1" applyBorder="1" applyAlignment="1" applyProtection="1"/>
    <xf numFmtId="1" fontId="24" fillId="35" borderId="0" xfId="0" applyNumberFormat="1" applyFont="1" applyFill="1" applyBorder="1" applyAlignment="1" applyProtection="1">
      <alignment horizontal="center" wrapText="1"/>
    </xf>
    <xf numFmtId="0" fontId="24" fillId="35" borderId="0" xfId="0" applyFont="1" applyFill="1" applyBorder="1" applyAlignment="1" applyProtection="1">
      <alignment horizontal="center"/>
    </xf>
    <xf numFmtId="0" fontId="27" fillId="35" borderId="16" xfId="0" applyFont="1" applyFill="1" applyBorder="1" applyAlignment="1" applyProtection="1">
      <alignment horizontal="left"/>
    </xf>
    <xf numFmtId="0" fontId="20" fillId="35" borderId="0" xfId="0" applyFont="1" applyFill="1" applyBorder="1" applyProtection="1"/>
    <xf numFmtId="0" fontId="21" fillId="35" borderId="0" xfId="0" applyFont="1" applyFill="1" applyBorder="1" applyAlignment="1" applyProtection="1">
      <alignment horizontal="right" wrapText="1"/>
    </xf>
    <xf numFmtId="0" fontId="21" fillId="35" borderId="0" xfId="0" applyFont="1" applyFill="1" applyBorder="1" applyAlignment="1" applyProtection="1">
      <alignment horizontal="center" wrapText="1"/>
    </xf>
    <xf numFmtId="0" fontId="33" fillId="35" borderId="0" xfId="0" applyFont="1" applyFill="1" applyBorder="1" applyProtection="1"/>
    <xf numFmtId="0" fontId="33" fillId="35" borderId="0" xfId="0" applyFont="1" applyFill="1" applyBorder="1" applyAlignment="1" applyProtection="1">
      <alignment horizontal="center"/>
    </xf>
    <xf numFmtId="0" fontId="23" fillId="35" borderId="0" xfId="0" applyFont="1" applyFill="1" applyBorder="1" applyAlignment="1" applyProtection="1">
      <alignment horizontal="center"/>
    </xf>
    <xf numFmtId="164" fontId="22" fillId="35" borderId="0" xfId="0" applyNumberFormat="1" applyFont="1" applyFill="1" applyBorder="1" applyAlignment="1" applyProtection="1">
      <alignment horizontal="center"/>
    </xf>
    <xf numFmtId="0" fontId="23" fillId="35" borderId="0" xfId="0" applyFont="1" applyFill="1" applyBorder="1" applyProtection="1"/>
    <xf numFmtId="0" fontId="23" fillId="35" borderId="0" xfId="0" applyFont="1" applyFill="1" applyBorder="1" applyAlignment="1" applyProtection="1">
      <alignment wrapText="1"/>
    </xf>
    <xf numFmtId="0" fontId="23" fillId="35" borderId="16" xfId="0" applyFont="1" applyFill="1" applyBorder="1" applyAlignment="1" applyProtection="1">
      <alignment horizontal="center"/>
      <protection locked="0"/>
    </xf>
    <xf numFmtId="0" fontId="24" fillId="35" borderId="0" xfId="0" applyFont="1" applyFill="1" applyBorder="1" applyAlignment="1" applyProtection="1">
      <alignment wrapText="1"/>
    </xf>
    <xf numFmtId="0" fontId="23" fillId="35" borderId="0" xfId="0" applyFont="1" applyFill="1" applyBorder="1" applyAlignment="1" applyProtection="1">
      <alignment wrapText="1"/>
      <protection locked="0"/>
    </xf>
    <xf numFmtId="0" fontId="23" fillId="35" borderId="0" xfId="0" applyFont="1" applyFill="1" applyBorder="1" applyAlignment="1" applyProtection="1">
      <alignment horizontal="center"/>
      <protection locked="0"/>
    </xf>
    <xf numFmtId="0" fontId="22" fillId="35" borderId="0" xfId="0" applyFont="1" applyFill="1" applyProtection="1"/>
    <xf numFmtId="164" fontId="21" fillId="0" borderId="21" xfId="0" applyNumberFormat="1" applyFont="1" applyBorder="1" applyAlignment="1" applyProtection="1">
      <alignment horizontal="center" vertical="center" wrapText="1"/>
      <protection locked="0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20" xfId="0" applyNumberFormat="1" applyFont="1" applyBorder="1" applyAlignment="1" applyProtection="1">
      <alignment horizontal="center" vertical="center" wrapText="1"/>
      <protection locked="0"/>
    </xf>
    <xf numFmtId="164" fontId="21" fillId="36" borderId="17" xfId="0" applyNumberFormat="1" applyFont="1" applyFill="1" applyBorder="1" applyAlignment="1" applyProtection="1">
      <alignment horizontal="center" vertical="center" wrapText="1"/>
      <protection locked="0"/>
    </xf>
    <xf numFmtId="164" fontId="21" fillId="36" borderId="19" xfId="0" applyNumberFormat="1" applyFont="1" applyFill="1" applyBorder="1" applyAlignment="1" applyProtection="1">
      <alignment horizontal="center" vertical="center" wrapText="1"/>
      <protection locked="0"/>
    </xf>
    <xf numFmtId="0" fontId="31" fillId="36" borderId="10" xfId="0" applyFont="1" applyFill="1" applyBorder="1" applyAlignment="1">
      <alignment horizontal="center" wrapText="1"/>
    </xf>
    <xf numFmtId="0" fontId="31" fillId="36" borderId="10" xfId="0" applyFont="1" applyFill="1" applyBorder="1" applyAlignment="1">
      <alignment horizontal="right" wrapText="1"/>
    </xf>
    <xf numFmtId="0" fontId="31" fillId="0" borderId="17" xfId="0" applyFont="1" applyBorder="1" applyAlignment="1">
      <alignment horizontal="center" wrapText="1"/>
    </xf>
    <xf numFmtId="9" fontId="31" fillId="0" borderId="17" xfId="0" applyNumberFormat="1" applyFont="1" applyBorder="1" applyAlignment="1">
      <alignment horizontal="center" wrapText="1"/>
    </xf>
    <xf numFmtId="0" fontId="31" fillId="0" borderId="17" xfId="0" applyFont="1" applyFill="1" applyBorder="1" applyAlignment="1">
      <alignment horizontal="center" wrapText="1"/>
    </xf>
    <xf numFmtId="0" fontId="31" fillId="35" borderId="17" xfId="0" applyFont="1" applyFill="1" applyBorder="1" applyAlignment="1">
      <alignment horizontal="center" wrapText="1"/>
    </xf>
    <xf numFmtId="0" fontId="31" fillId="0" borderId="18" xfId="0" applyFont="1" applyBorder="1" applyAlignment="1">
      <alignment horizontal="center"/>
    </xf>
    <xf numFmtId="0" fontId="31" fillId="0" borderId="18" xfId="0" applyFont="1" applyFill="1" applyBorder="1" applyAlignment="1">
      <alignment horizontal="center" wrapText="1"/>
    </xf>
    <xf numFmtId="0" fontId="31" fillId="35" borderId="18" xfId="0" applyFont="1" applyFill="1" applyBorder="1" applyAlignment="1">
      <alignment horizontal="center" wrapText="1"/>
    </xf>
    <xf numFmtId="0" fontId="31" fillId="0" borderId="18" xfId="0" applyFont="1" applyFill="1" applyBorder="1" applyAlignment="1">
      <alignment horizontal="center"/>
    </xf>
    <xf numFmtId="0" fontId="31" fillId="35" borderId="18" xfId="0" applyFont="1" applyFill="1" applyBorder="1" applyAlignment="1">
      <alignment horizontal="center"/>
    </xf>
    <xf numFmtId="164" fontId="22" fillId="35" borderId="19" xfId="0" applyNumberFormat="1" applyFont="1" applyFill="1" applyBorder="1" applyAlignment="1" applyProtection="1">
      <alignment vertical="center" wrapText="1"/>
      <protection locked="0"/>
    </xf>
    <xf numFmtId="0" fontId="0" fillId="35" borderId="19" xfId="0" applyFill="1" applyBorder="1"/>
    <xf numFmtId="0" fontId="21" fillId="0" borderId="24" xfId="0" applyFont="1" applyFill="1" applyBorder="1" applyAlignment="1" applyProtection="1">
      <alignment wrapText="1"/>
    </xf>
    <xf numFmtId="0" fontId="31" fillId="36" borderId="25" xfId="0" applyFont="1" applyFill="1" applyBorder="1" applyAlignment="1">
      <alignment horizontal="center" wrapText="1"/>
    </xf>
    <xf numFmtId="0" fontId="31" fillId="36" borderId="26" xfId="0" applyFont="1" applyFill="1" applyBorder="1" applyAlignment="1">
      <alignment horizontal="center" wrapText="1"/>
    </xf>
    <xf numFmtId="0" fontId="31" fillId="36" borderId="23" xfId="0" applyFont="1" applyFill="1" applyBorder="1" applyAlignment="1">
      <alignment horizontal="center" wrapText="1"/>
    </xf>
    <xf numFmtId="0" fontId="31" fillId="36" borderId="24" xfId="0" applyFont="1" applyFill="1" applyBorder="1" applyAlignment="1">
      <alignment horizontal="center" wrapText="1"/>
    </xf>
    <xf numFmtId="0" fontId="31" fillId="36" borderId="17" xfId="0" applyFont="1" applyFill="1" applyBorder="1" applyAlignment="1">
      <alignment horizontal="center" wrapText="1"/>
    </xf>
    <xf numFmtId="0" fontId="31" fillId="36" borderId="19" xfId="0" applyFont="1" applyFill="1" applyBorder="1" applyAlignment="1">
      <alignment horizontal="center" wrapText="1"/>
    </xf>
    <xf numFmtId="0" fontId="31" fillId="36" borderId="17" xfId="0" applyFont="1" applyFill="1" applyBorder="1" applyAlignment="1">
      <alignment horizontal="right" wrapText="1"/>
    </xf>
    <xf numFmtId="0" fontId="31" fillId="36" borderId="23" xfId="0" applyFont="1" applyFill="1" applyBorder="1" applyAlignment="1">
      <alignment horizontal="right" wrapText="1"/>
    </xf>
    <xf numFmtId="0" fontId="30" fillId="35" borderId="0" xfId="0" applyFont="1" applyFill="1" applyBorder="1" applyAlignment="1" applyProtection="1">
      <protection locked="0"/>
    </xf>
    <xf numFmtId="0" fontId="27" fillId="35" borderId="0" xfId="0" applyFont="1" applyFill="1" applyBorder="1" applyAlignment="1" applyProtection="1">
      <alignment horizontal="center" wrapText="1"/>
      <protection locked="0"/>
    </xf>
    <xf numFmtId="0" fontId="24" fillId="35" borderId="0" xfId="0" applyFont="1" applyFill="1" applyBorder="1" applyAlignment="1" applyProtection="1">
      <alignment horizontal="center"/>
      <protection locked="0"/>
    </xf>
    <xf numFmtId="0" fontId="24" fillId="35" borderId="0" xfId="0" applyFont="1" applyFill="1" applyBorder="1" applyAlignment="1" applyProtection="1">
      <protection locked="0"/>
    </xf>
    <xf numFmtId="0" fontId="30" fillId="35" borderId="0" xfId="0" applyFont="1" applyFill="1" applyBorder="1" applyAlignment="1" applyProtection="1">
      <alignment horizontal="left"/>
      <protection locked="0"/>
    </xf>
    <xf numFmtId="0" fontId="22" fillId="35" borderId="0" xfId="0" applyFont="1" applyFill="1" applyAlignment="1" applyProtection="1">
      <protection locked="0"/>
    </xf>
    <xf numFmtId="0" fontId="21" fillId="35" borderId="17" xfId="0" applyFont="1" applyFill="1" applyBorder="1" applyAlignment="1" applyProtection="1">
      <alignment wrapText="1"/>
    </xf>
    <xf numFmtId="0" fontId="21" fillId="35" borderId="18" xfId="0" applyFont="1" applyFill="1" applyBorder="1" applyAlignment="1" applyProtection="1">
      <alignment wrapText="1"/>
    </xf>
    <xf numFmtId="0" fontId="21" fillId="35" borderId="16" xfId="0" applyFont="1" applyFill="1" applyBorder="1" applyAlignment="1" applyProtection="1">
      <alignment wrapText="1"/>
    </xf>
    <xf numFmtId="0" fontId="31" fillId="0" borderId="12" xfId="0" applyFont="1" applyBorder="1" applyAlignment="1">
      <alignment horizontal="center"/>
    </xf>
    <xf numFmtId="0" fontId="31" fillId="0" borderId="23" xfId="0" applyFont="1" applyBorder="1" applyAlignment="1">
      <alignment horizontal="center" wrapText="1"/>
    </xf>
    <xf numFmtId="0" fontId="31" fillId="0" borderId="16" xfId="0" applyFont="1" applyBorder="1" applyAlignment="1">
      <alignment horizontal="center"/>
    </xf>
    <xf numFmtId="0" fontId="0" fillId="35" borderId="24" xfId="0" applyFill="1" applyBorder="1"/>
    <xf numFmtId="0" fontId="0" fillId="35" borderId="12" xfId="0" applyFill="1" applyBorder="1"/>
    <xf numFmtId="0" fontId="31" fillId="0" borderId="10" xfId="0" applyFont="1" applyBorder="1" applyAlignment="1">
      <alignment vertical="center"/>
    </xf>
    <xf numFmtId="0" fontId="31" fillId="0" borderId="0" xfId="0" applyFont="1" applyAlignment="1">
      <alignment horizontal="center"/>
    </xf>
    <xf numFmtId="0" fontId="21" fillId="35" borderId="0" xfId="0" applyFont="1" applyFill="1" applyBorder="1" applyAlignment="1" applyProtection="1">
      <alignment horizontal="left" vertical="center" wrapText="1"/>
    </xf>
    <xf numFmtId="0" fontId="0" fillId="35" borderId="0" xfId="0" applyFill="1" applyBorder="1" applyAlignment="1" applyProtection="1">
      <alignment horizontal="left" vertical="center" wrapText="1"/>
    </xf>
    <xf numFmtId="0" fontId="21" fillId="35" borderId="0" xfId="0" applyFont="1" applyFill="1" applyBorder="1" applyAlignment="1" applyProtection="1">
      <alignment wrapText="1"/>
    </xf>
    <xf numFmtId="0" fontId="0" fillId="35" borderId="0" xfId="0" applyFill="1" applyBorder="1" applyAlignment="1" applyProtection="1">
      <alignment wrapText="1"/>
    </xf>
    <xf numFmtId="0" fontId="24" fillId="35" borderId="10" xfId="0" applyFont="1" applyFill="1" applyBorder="1" applyProtection="1"/>
    <xf numFmtId="0" fontId="21" fillId="35" borderId="10" xfId="0" applyFont="1" applyFill="1" applyBorder="1" applyAlignment="1" applyProtection="1">
      <alignment horizontal="right" wrapText="1"/>
    </xf>
    <xf numFmtId="0" fontId="24" fillId="35" borderId="0" xfId="0" applyFont="1" applyFill="1" applyAlignment="1" applyProtection="1">
      <alignment vertical="center" wrapText="1"/>
    </xf>
    <xf numFmtId="0" fontId="0" fillId="35" borderId="0" xfId="0" applyFill="1" applyAlignment="1" applyProtection="1">
      <alignment vertical="center"/>
    </xf>
    <xf numFmtId="0" fontId="25" fillId="35" borderId="0" xfId="0" applyFont="1" applyFill="1" applyAlignment="1" applyProtection="1">
      <alignment horizontal="justify" vertical="top"/>
    </xf>
    <xf numFmtId="0" fontId="26" fillId="35" borderId="0" xfId="0" applyFont="1" applyFill="1" applyAlignment="1" applyProtection="1"/>
    <xf numFmtId="0" fontId="25" fillId="35" borderId="11" xfId="0" applyNumberFormat="1" applyFont="1" applyFill="1" applyBorder="1" applyAlignment="1" applyProtection="1">
      <alignment horizontal="center" vertical="center" wrapText="1"/>
    </xf>
    <xf numFmtId="0" fontId="26" fillId="35" borderId="12" xfId="0" applyFont="1" applyFill="1" applyBorder="1" applyAlignment="1" applyProtection="1">
      <alignment horizontal="center" wrapText="1"/>
    </xf>
    <xf numFmtId="0" fontId="25" fillId="35" borderId="0" xfId="0" applyFont="1" applyFill="1" applyAlignment="1" applyProtection="1">
      <alignment horizontal="left" vertical="center" wrapText="1"/>
    </xf>
    <xf numFmtId="0" fontId="26" fillId="35" borderId="0" xfId="0" applyFont="1" applyFill="1" applyAlignment="1" applyProtection="1">
      <alignment wrapText="1"/>
    </xf>
    <xf numFmtId="0" fontId="20" fillId="35" borderId="0" xfId="0" applyFont="1" applyFill="1" applyBorder="1" applyAlignment="1" applyProtection="1">
      <alignment vertical="center" wrapText="1"/>
    </xf>
    <xf numFmtId="0" fontId="21" fillId="35" borderId="20" xfId="0" applyFont="1" applyFill="1" applyBorder="1" applyAlignment="1" applyProtection="1">
      <alignment wrapText="1"/>
    </xf>
    <xf numFmtId="0" fontId="0" fillId="35" borderId="20" xfId="0" applyFill="1" applyBorder="1" applyAlignment="1" applyProtection="1">
      <alignment wrapText="1"/>
    </xf>
    <xf numFmtId="0" fontId="21" fillId="35" borderId="17" xfId="0" applyFont="1" applyFill="1" applyBorder="1" applyAlignment="1" applyProtection="1">
      <alignment horizontal="right" wrapText="1"/>
    </xf>
    <xf numFmtId="0" fontId="0" fillId="0" borderId="18" xfId="0" applyBorder="1" applyAlignment="1">
      <alignment horizontal="right" wrapText="1"/>
    </xf>
    <xf numFmtId="0" fontId="21" fillId="35" borderId="17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20" fillId="35" borderId="0" xfId="0" applyFont="1" applyFill="1" applyBorder="1" applyAlignment="1" applyProtection="1">
      <alignment wrapText="1"/>
    </xf>
    <xf numFmtId="0" fontId="24" fillId="35" borderId="0" xfId="0" applyFont="1" applyFill="1" applyBorder="1" applyAlignment="1" applyProtection="1">
      <alignment vertical="top" wrapText="1"/>
    </xf>
    <xf numFmtId="0" fontId="26" fillId="35" borderId="0" xfId="0" applyFont="1" applyFill="1" applyAlignment="1" applyProtection="1">
      <alignment vertical="top"/>
    </xf>
    <xf numFmtId="0" fontId="26" fillId="35" borderId="0" xfId="0" applyFont="1" applyFill="1" applyAlignment="1" applyProtection="1">
      <alignment horizontal="justify" vertical="top"/>
    </xf>
    <xf numFmtId="0" fontId="26" fillId="35" borderId="0" xfId="0" applyFont="1" applyFill="1" applyAlignment="1" applyProtection="1">
      <alignment horizontal="left" vertical="center" wrapText="1"/>
    </xf>
    <xf numFmtId="1" fontId="30" fillId="35" borderId="13" xfId="0" applyNumberFormat="1" applyFont="1" applyFill="1" applyBorder="1" applyAlignment="1" applyProtection="1">
      <alignment horizontal="left" wrapText="1"/>
      <protection locked="0"/>
    </xf>
    <xf numFmtId="0" fontId="24" fillId="35" borderId="14" xfId="0" applyFont="1" applyFill="1" applyBorder="1" applyAlignment="1" applyProtection="1">
      <alignment horizontal="center"/>
      <protection locked="0"/>
    </xf>
    <xf numFmtId="1" fontId="30" fillId="35" borderId="15" xfId="0" applyNumberFormat="1" applyFont="1" applyFill="1" applyBorder="1" applyAlignment="1" applyProtection="1">
      <alignment horizontal="left" wrapText="1"/>
      <protection locked="0"/>
    </xf>
    <xf numFmtId="0" fontId="24" fillId="36" borderId="21" xfId="0" applyFont="1" applyFill="1" applyBorder="1" applyAlignment="1" applyProtection="1">
      <alignment wrapText="1"/>
    </xf>
    <xf numFmtId="0" fontId="0" fillId="36" borderId="20" xfId="0" applyFill="1" applyBorder="1" applyAlignment="1"/>
    <xf numFmtId="0" fontId="0" fillId="36" borderId="22" xfId="0" applyFill="1" applyBorder="1" applyAlignment="1"/>
    <xf numFmtId="0" fontId="0" fillId="36" borderId="23" xfId="0" applyFill="1" applyBorder="1" applyAlignment="1"/>
    <xf numFmtId="0" fontId="0" fillId="36" borderId="16" xfId="0" applyFill="1" applyBorder="1" applyAlignment="1"/>
    <xf numFmtId="0" fontId="0" fillId="36" borderId="24" xfId="0" applyFill="1" applyBorder="1" applyAlignment="1"/>
    <xf numFmtId="0" fontId="21" fillId="35" borderId="20" xfId="0" applyFont="1" applyFill="1" applyBorder="1" applyAlignment="1" applyProtection="1">
      <alignment horizontal="left" vertical="center" wrapText="1"/>
    </xf>
    <xf numFmtId="0" fontId="0" fillId="35" borderId="20" xfId="0" applyFill="1" applyBorder="1" applyAlignment="1" applyProtection="1">
      <alignment horizontal="left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84"/>
  <sheetViews>
    <sheetView tabSelected="1" zoomScale="90" zoomScaleNormal="90" workbookViewId="0">
      <selection activeCell="I111" sqref="I111"/>
    </sheetView>
  </sheetViews>
  <sheetFormatPr defaultRowHeight="15" x14ac:dyDescent="0.25"/>
  <cols>
    <col min="1" max="1" width="4.5703125" style="10" customWidth="1"/>
    <col min="2" max="2" width="49.28515625" customWidth="1"/>
    <col min="3" max="3" width="51.5703125" customWidth="1"/>
    <col min="4" max="4" width="14.28515625" customWidth="1"/>
    <col min="5" max="5" width="23.42578125" customWidth="1"/>
    <col min="6" max="6" width="13.42578125" style="10" customWidth="1"/>
    <col min="7" max="7" width="9.140625" style="10" customWidth="1"/>
    <col min="8" max="8" width="16" style="13" customWidth="1"/>
    <col min="9" max="9" width="14.85546875" style="10" customWidth="1"/>
    <col min="10" max="10" width="15.5703125" style="4" customWidth="1"/>
    <col min="11" max="11" width="17.5703125" style="4" customWidth="1"/>
    <col min="12" max="12" width="16.7109375" style="4" customWidth="1"/>
    <col min="13" max="53" width="9.140625" style="4"/>
  </cols>
  <sheetData>
    <row r="1" spans="1:53" ht="15" customHeight="1" x14ac:dyDescent="0.25">
      <c r="A1" s="27"/>
      <c r="B1" s="113" t="s">
        <v>170</v>
      </c>
      <c r="C1" s="114"/>
      <c r="D1" s="114"/>
      <c r="E1" s="114"/>
      <c r="F1" s="28"/>
      <c r="G1" s="29"/>
      <c r="H1" s="30"/>
      <c r="I1" s="29"/>
      <c r="J1" s="27"/>
      <c r="K1" s="27"/>
    </row>
    <row r="2" spans="1:53" ht="15" customHeight="1" x14ac:dyDescent="0.25">
      <c r="A2" s="31"/>
      <c r="B2" s="32"/>
      <c r="C2" s="115"/>
      <c r="D2" s="116"/>
      <c r="E2" s="116"/>
      <c r="F2" s="116"/>
      <c r="G2" s="116"/>
      <c r="H2" s="116"/>
      <c r="I2" s="33"/>
      <c r="J2" s="117" t="s">
        <v>143</v>
      </c>
      <c r="K2" s="31"/>
    </row>
    <row r="3" spans="1:53" ht="89.25" customHeight="1" x14ac:dyDescent="0.3">
      <c r="A3" s="34"/>
      <c r="B3" s="35"/>
      <c r="C3" s="119"/>
      <c r="D3" s="120"/>
      <c r="E3" s="120"/>
      <c r="F3" s="120"/>
      <c r="G3" s="120"/>
      <c r="H3" s="120"/>
      <c r="I3" s="36"/>
      <c r="J3" s="118"/>
      <c r="K3" s="34"/>
    </row>
    <row r="4" spans="1:53" s="1" customFormat="1" ht="20.25" x14ac:dyDescent="0.3">
      <c r="A4" s="34"/>
      <c r="B4" s="35"/>
      <c r="C4" s="35"/>
      <c r="D4" s="37"/>
      <c r="E4" s="38"/>
      <c r="F4" s="38"/>
      <c r="G4" s="38"/>
      <c r="H4" s="38"/>
      <c r="I4" s="39"/>
      <c r="J4" s="34"/>
      <c r="K4" s="3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ht="20.25" x14ac:dyDescent="0.3">
      <c r="A5" s="34"/>
      <c r="B5" s="35"/>
      <c r="C5" s="35"/>
      <c r="D5" s="37"/>
      <c r="E5" s="38"/>
      <c r="F5" s="38"/>
      <c r="G5" s="40" t="s">
        <v>153</v>
      </c>
      <c r="H5" s="38"/>
      <c r="I5" s="39"/>
      <c r="J5" s="34"/>
      <c r="K5" s="34"/>
    </row>
    <row r="6" spans="1:53" ht="20.25" x14ac:dyDescent="0.3">
      <c r="A6" s="34"/>
      <c r="B6" s="35"/>
      <c r="C6" s="35"/>
      <c r="D6" s="37"/>
      <c r="E6" s="38"/>
      <c r="F6" s="38"/>
      <c r="G6" s="40" t="s">
        <v>154</v>
      </c>
      <c r="H6" s="38"/>
      <c r="I6" s="39"/>
      <c r="J6" s="34"/>
      <c r="K6" s="34"/>
    </row>
    <row r="7" spans="1:53" ht="20.25" x14ac:dyDescent="0.3">
      <c r="A7" s="34"/>
      <c r="B7" s="35"/>
      <c r="C7" s="35"/>
      <c r="D7" s="37"/>
      <c r="E7" s="38"/>
      <c r="F7" s="38"/>
      <c r="G7" s="40" t="s">
        <v>155</v>
      </c>
      <c r="H7" s="38"/>
      <c r="I7" s="39"/>
      <c r="J7" s="35"/>
      <c r="K7" s="34"/>
    </row>
    <row r="8" spans="1:53" ht="20.25" x14ac:dyDescent="0.3">
      <c r="A8" s="34"/>
      <c r="B8" s="35"/>
      <c r="C8" s="35"/>
      <c r="D8" s="37"/>
      <c r="E8" s="38"/>
      <c r="F8" s="38"/>
      <c r="G8" s="40" t="s">
        <v>156</v>
      </c>
      <c r="H8" s="38"/>
      <c r="I8" s="39"/>
      <c r="J8" s="35"/>
      <c r="K8" s="34"/>
    </row>
    <row r="9" spans="1:53" ht="20.25" x14ac:dyDescent="0.3">
      <c r="A9" s="34"/>
      <c r="B9" s="35"/>
      <c r="C9" s="35"/>
      <c r="D9" s="37"/>
      <c r="E9" s="38"/>
      <c r="F9" s="38"/>
      <c r="G9" s="34"/>
      <c r="H9" s="34"/>
      <c r="I9" s="36"/>
      <c r="J9" s="35"/>
      <c r="K9" s="34"/>
    </row>
    <row r="10" spans="1:53" s="1" customFormat="1" ht="27" customHeight="1" x14ac:dyDescent="0.3">
      <c r="A10" s="34"/>
      <c r="B10" s="130" t="s">
        <v>157</v>
      </c>
      <c r="C10" s="130"/>
      <c r="D10" s="131"/>
      <c r="E10" s="131"/>
      <c r="F10" s="131"/>
      <c r="G10" s="131"/>
      <c r="H10" s="131"/>
      <c r="I10" s="39"/>
      <c r="J10" s="35"/>
      <c r="K10" s="3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</row>
    <row r="11" spans="1:53" ht="20.25" x14ac:dyDescent="0.3">
      <c r="A11" s="34"/>
      <c r="B11" s="131"/>
      <c r="C11" s="131"/>
      <c r="D11" s="131"/>
      <c r="E11" s="131"/>
      <c r="F11" s="131"/>
      <c r="G11" s="131"/>
      <c r="H11" s="131"/>
      <c r="I11" s="39"/>
      <c r="J11" s="35"/>
      <c r="K11" s="34"/>
    </row>
    <row r="12" spans="1:53" ht="20.25" x14ac:dyDescent="0.3">
      <c r="A12" s="34"/>
      <c r="B12" s="41"/>
      <c r="C12" s="41"/>
      <c r="D12" s="41"/>
      <c r="E12" s="41"/>
      <c r="F12" s="41"/>
      <c r="G12" s="41"/>
      <c r="H12" s="41"/>
      <c r="I12" s="39"/>
      <c r="J12" s="35"/>
      <c r="K12" s="34"/>
    </row>
    <row r="13" spans="1:53" ht="20.25" x14ac:dyDescent="0.3">
      <c r="A13" s="34"/>
      <c r="B13" s="42" t="s">
        <v>144</v>
      </c>
      <c r="C13" s="27"/>
      <c r="D13" s="28"/>
      <c r="E13" s="28"/>
      <c r="F13" s="29"/>
      <c r="G13" s="29"/>
      <c r="H13" s="41"/>
      <c r="I13" s="39"/>
      <c r="J13" s="35"/>
      <c r="K13" s="34"/>
    </row>
    <row r="14" spans="1:53" ht="20.25" customHeight="1" x14ac:dyDescent="0.3">
      <c r="A14" s="34"/>
      <c r="B14" s="132" t="s">
        <v>145</v>
      </c>
      <c r="C14" s="116"/>
      <c r="D14" s="116"/>
      <c r="E14" s="116"/>
      <c r="F14" s="116"/>
      <c r="G14" s="116"/>
      <c r="H14" s="41"/>
      <c r="I14" s="39"/>
      <c r="J14" s="35"/>
      <c r="K14" s="34"/>
    </row>
    <row r="15" spans="1:53" ht="31.5" customHeight="1" x14ac:dyDescent="0.3">
      <c r="A15" s="34"/>
      <c r="B15" s="133" t="s">
        <v>146</v>
      </c>
      <c r="C15" s="120"/>
      <c r="D15" s="120"/>
      <c r="E15" s="120"/>
      <c r="F15" s="120"/>
      <c r="G15" s="120"/>
      <c r="H15" s="41"/>
      <c r="I15" s="39"/>
      <c r="J15" s="35"/>
      <c r="K15" s="34"/>
    </row>
    <row r="16" spans="1:53" ht="20.25" x14ac:dyDescent="0.3">
      <c r="A16" s="34"/>
      <c r="B16" s="43"/>
      <c r="C16" s="38"/>
      <c r="D16" s="38"/>
      <c r="E16" s="38"/>
      <c r="F16" s="38"/>
      <c r="G16" s="38"/>
      <c r="H16" s="41"/>
      <c r="I16" s="39"/>
      <c r="J16" s="35"/>
      <c r="K16" s="34"/>
    </row>
    <row r="17" spans="1:54" ht="20.25" x14ac:dyDescent="0.3">
      <c r="A17" s="34"/>
      <c r="B17" s="91" t="s">
        <v>147</v>
      </c>
      <c r="C17" s="91" t="s">
        <v>180</v>
      </c>
      <c r="D17" s="92"/>
      <c r="E17" s="92"/>
      <c r="F17" s="92"/>
      <c r="G17" s="92"/>
      <c r="H17" s="92"/>
      <c r="I17" s="35"/>
      <c r="J17" s="34"/>
      <c r="BA17"/>
    </row>
    <row r="18" spans="1:54" ht="20.25" x14ac:dyDescent="0.3">
      <c r="A18" s="34"/>
      <c r="B18" s="91" t="s">
        <v>149</v>
      </c>
      <c r="C18" s="91" t="s">
        <v>180</v>
      </c>
      <c r="D18" s="4"/>
      <c r="E18" s="93"/>
      <c r="F18" s="92"/>
      <c r="G18" s="92"/>
      <c r="H18" s="92"/>
      <c r="I18" s="35"/>
      <c r="J18" s="44"/>
      <c r="BA18"/>
    </row>
    <row r="19" spans="1:54" ht="20.25" x14ac:dyDescent="0.3">
      <c r="A19" s="34"/>
      <c r="B19" s="94" t="s">
        <v>150</v>
      </c>
      <c r="C19" s="94"/>
      <c r="D19" s="92"/>
      <c r="E19" s="92"/>
      <c r="F19" s="93"/>
      <c r="G19" s="92"/>
      <c r="H19" s="92"/>
      <c r="I19" s="92"/>
      <c r="J19" s="35"/>
      <c r="K19" s="44"/>
    </row>
    <row r="20" spans="1:54" ht="20.25" x14ac:dyDescent="0.3">
      <c r="A20" s="34"/>
      <c r="B20" s="91" t="s">
        <v>151</v>
      </c>
      <c r="C20" s="134">
        <v>1</v>
      </c>
      <c r="D20" s="134"/>
      <c r="E20" s="95" t="s">
        <v>149</v>
      </c>
      <c r="F20" s="96"/>
      <c r="G20" s="135"/>
      <c r="H20" s="135"/>
      <c r="I20" s="135"/>
      <c r="J20" s="35"/>
      <c r="K20" s="44"/>
    </row>
    <row r="21" spans="1:54" ht="20.25" x14ac:dyDescent="0.3">
      <c r="A21" s="34"/>
      <c r="B21" s="94"/>
      <c r="C21" s="136">
        <v>2</v>
      </c>
      <c r="D21" s="136"/>
      <c r="E21" s="91" t="s">
        <v>149</v>
      </c>
      <c r="F21" s="96"/>
      <c r="G21" s="135"/>
      <c r="H21" s="135"/>
      <c r="I21" s="135"/>
      <c r="J21" s="35"/>
      <c r="K21" s="44"/>
    </row>
    <row r="22" spans="1:54" ht="20.25" x14ac:dyDescent="0.3">
      <c r="A22" s="34"/>
      <c r="B22" s="94"/>
      <c r="C22" s="136">
        <v>3</v>
      </c>
      <c r="D22" s="136"/>
      <c r="E22" s="91" t="s">
        <v>149</v>
      </c>
      <c r="F22" s="96"/>
      <c r="G22" s="135"/>
      <c r="H22" s="135"/>
      <c r="I22" s="135"/>
      <c r="J22" s="35"/>
      <c r="K22" s="44"/>
    </row>
    <row r="23" spans="1:54" ht="20.25" x14ac:dyDescent="0.3">
      <c r="A23" s="34"/>
      <c r="B23" s="46" t="s">
        <v>181</v>
      </c>
      <c r="C23" s="46"/>
      <c r="D23" s="47"/>
      <c r="E23" s="35"/>
      <c r="F23" s="48"/>
      <c r="G23" s="35"/>
      <c r="H23" s="35"/>
      <c r="I23" s="35"/>
      <c r="J23" s="35"/>
      <c r="K23" s="44"/>
    </row>
    <row r="24" spans="1:54" ht="20.25" x14ac:dyDescent="0.3">
      <c r="A24" s="34"/>
      <c r="B24" s="46" t="s">
        <v>152</v>
      </c>
      <c r="C24" s="46"/>
      <c r="D24" s="47"/>
      <c r="E24" s="35"/>
      <c r="F24" s="48"/>
      <c r="G24" s="35"/>
      <c r="H24" s="35"/>
      <c r="I24" s="35"/>
      <c r="J24" s="35"/>
      <c r="K24" s="44"/>
    </row>
    <row r="25" spans="1:54" ht="20.25" x14ac:dyDescent="0.3">
      <c r="A25" s="44"/>
      <c r="B25" s="45"/>
      <c r="C25" s="45"/>
      <c r="D25" s="49"/>
      <c r="E25" s="45"/>
      <c r="F25" s="35"/>
      <c r="G25" s="35"/>
      <c r="H25" s="45"/>
      <c r="I25" s="35"/>
      <c r="J25" s="35"/>
      <c r="K25" s="44"/>
    </row>
    <row r="26" spans="1:54" s="24" customFormat="1" ht="81.75" x14ac:dyDescent="0.2">
      <c r="A26" s="21" t="s">
        <v>142</v>
      </c>
      <c r="B26" s="21" t="s">
        <v>27</v>
      </c>
      <c r="C26" s="21" t="s">
        <v>19</v>
      </c>
      <c r="D26" s="21" t="s">
        <v>138</v>
      </c>
      <c r="E26" s="64" t="s">
        <v>20</v>
      </c>
      <c r="F26" s="67" t="s">
        <v>139</v>
      </c>
      <c r="G26" s="68" t="s">
        <v>140</v>
      </c>
      <c r="H26" s="66" t="s">
        <v>204</v>
      </c>
      <c r="I26" s="67" t="s">
        <v>169</v>
      </c>
      <c r="J26" s="68" t="s">
        <v>140</v>
      </c>
      <c r="K26" s="65" t="s">
        <v>179</v>
      </c>
      <c r="L26" s="22" t="s">
        <v>158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</row>
    <row r="27" spans="1:54" x14ac:dyDescent="0.25">
      <c r="A27" s="16">
        <v>1</v>
      </c>
      <c r="B27" s="17" t="s">
        <v>28</v>
      </c>
      <c r="C27" s="17" t="s">
        <v>23</v>
      </c>
      <c r="D27" s="17" t="s">
        <v>98</v>
      </c>
      <c r="E27" s="71" t="s">
        <v>176</v>
      </c>
      <c r="F27" s="87">
        <v>1</v>
      </c>
      <c r="G27" s="88" t="s">
        <v>141</v>
      </c>
      <c r="H27" s="75">
        <v>6</v>
      </c>
      <c r="I27" s="89">
        <v>6</v>
      </c>
      <c r="J27" s="88" t="s">
        <v>141</v>
      </c>
      <c r="K27" s="80"/>
      <c r="L27" s="14"/>
      <c r="BB27" s="4"/>
    </row>
    <row r="28" spans="1:54" ht="24.75" x14ac:dyDescent="0.25">
      <c r="A28" s="16">
        <f>A27+1</f>
        <v>2</v>
      </c>
      <c r="B28" s="17" t="s">
        <v>236</v>
      </c>
      <c r="C28" s="17" t="s">
        <v>235</v>
      </c>
      <c r="D28" s="17" t="s">
        <v>99</v>
      </c>
      <c r="E28" s="72" t="s">
        <v>237</v>
      </c>
      <c r="F28" s="87">
        <v>500</v>
      </c>
      <c r="G28" s="88" t="s">
        <v>199</v>
      </c>
      <c r="H28" s="76">
        <v>8</v>
      </c>
      <c r="I28" s="89">
        <v>4000</v>
      </c>
      <c r="J28" s="88" t="s">
        <v>199</v>
      </c>
      <c r="K28" s="81"/>
      <c r="L28" s="6"/>
      <c r="BB28" s="4"/>
    </row>
    <row r="29" spans="1:54" x14ac:dyDescent="0.25">
      <c r="A29" s="16">
        <f t="shared" ref="A29:A92" si="0">A28+1</f>
        <v>3</v>
      </c>
      <c r="B29" s="17" t="s">
        <v>54</v>
      </c>
      <c r="C29" s="17" t="s">
        <v>55</v>
      </c>
      <c r="D29" s="17" t="s">
        <v>100</v>
      </c>
      <c r="E29" s="71" t="s">
        <v>176</v>
      </c>
      <c r="F29" s="87">
        <v>1</v>
      </c>
      <c r="G29" s="88" t="s">
        <v>141</v>
      </c>
      <c r="H29" s="76">
        <v>50</v>
      </c>
      <c r="I29" s="89">
        <v>50</v>
      </c>
      <c r="J29" s="88" t="s">
        <v>141</v>
      </c>
      <c r="K29" s="81"/>
      <c r="L29" s="6"/>
      <c r="BB29" s="4"/>
    </row>
    <row r="30" spans="1:54" x14ac:dyDescent="0.25">
      <c r="A30" s="16">
        <f t="shared" si="0"/>
        <v>4</v>
      </c>
      <c r="B30" s="17" t="s">
        <v>224</v>
      </c>
      <c r="C30" s="17" t="s">
        <v>225</v>
      </c>
      <c r="D30" s="17" t="s">
        <v>226</v>
      </c>
      <c r="E30" s="71" t="s">
        <v>176</v>
      </c>
      <c r="F30" s="87">
        <v>1</v>
      </c>
      <c r="G30" s="88" t="s">
        <v>141</v>
      </c>
      <c r="H30" s="76">
        <v>4</v>
      </c>
      <c r="I30" s="89">
        <v>4</v>
      </c>
      <c r="J30" s="88" t="s">
        <v>141</v>
      </c>
      <c r="K30" s="81"/>
      <c r="L30" s="6"/>
      <c r="BB30" s="4"/>
    </row>
    <row r="31" spans="1:54" x14ac:dyDescent="0.25">
      <c r="A31" s="16">
        <f t="shared" si="0"/>
        <v>5</v>
      </c>
      <c r="B31" s="17" t="s">
        <v>215</v>
      </c>
      <c r="C31" s="17" t="s">
        <v>216</v>
      </c>
      <c r="D31" s="17" t="s">
        <v>217</v>
      </c>
      <c r="E31" s="71" t="s">
        <v>176</v>
      </c>
      <c r="F31" s="87">
        <v>1</v>
      </c>
      <c r="G31" s="88" t="s">
        <v>141</v>
      </c>
      <c r="H31" s="76">
        <v>4</v>
      </c>
      <c r="I31" s="89">
        <v>4</v>
      </c>
      <c r="J31" s="88" t="s">
        <v>141</v>
      </c>
      <c r="K31" s="81"/>
      <c r="L31" s="6"/>
      <c r="BB31" s="4"/>
    </row>
    <row r="32" spans="1:54" x14ac:dyDescent="0.25">
      <c r="A32" s="16">
        <f t="shared" si="0"/>
        <v>6</v>
      </c>
      <c r="B32" s="18" t="s">
        <v>85</v>
      </c>
      <c r="C32" s="18" t="s">
        <v>86</v>
      </c>
      <c r="D32" s="17" t="s">
        <v>101</v>
      </c>
      <c r="E32" s="71" t="s">
        <v>176</v>
      </c>
      <c r="F32" s="87">
        <v>1</v>
      </c>
      <c r="G32" s="88" t="s">
        <v>141</v>
      </c>
      <c r="H32" s="76">
        <v>6</v>
      </c>
      <c r="I32" s="89">
        <v>6</v>
      </c>
      <c r="J32" s="88" t="s">
        <v>141</v>
      </c>
      <c r="K32" s="81"/>
      <c r="L32" s="6"/>
      <c r="BB32" s="4"/>
    </row>
    <row r="33" spans="1:54" x14ac:dyDescent="0.25">
      <c r="A33" s="16">
        <f t="shared" si="0"/>
        <v>7</v>
      </c>
      <c r="B33" s="17" t="s">
        <v>60</v>
      </c>
      <c r="C33" s="17" t="s">
        <v>1</v>
      </c>
      <c r="D33" s="17" t="s">
        <v>117</v>
      </c>
      <c r="E33" s="71" t="s">
        <v>176</v>
      </c>
      <c r="F33" s="85">
        <v>1</v>
      </c>
      <c r="G33" s="86" t="s">
        <v>141</v>
      </c>
      <c r="H33" s="76">
        <v>30</v>
      </c>
      <c r="I33" s="89">
        <f t="shared" ref="I33:I43" si="1">F33*H33</f>
        <v>30</v>
      </c>
      <c r="J33" s="88" t="s">
        <v>141</v>
      </c>
      <c r="K33" s="81"/>
      <c r="L33" s="6"/>
      <c r="BB33" s="4"/>
    </row>
    <row r="34" spans="1:54" x14ac:dyDescent="0.25">
      <c r="A34" s="16">
        <f t="shared" si="0"/>
        <v>8</v>
      </c>
      <c r="B34" s="17" t="s">
        <v>6</v>
      </c>
      <c r="C34" s="17" t="s">
        <v>6</v>
      </c>
      <c r="D34" s="17" t="s">
        <v>96</v>
      </c>
      <c r="E34" s="71" t="s">
        <v>176</v>
      </c>
      <c r="F34" s="87">
        <v>2.5</v>
      </c>
      <c r="G34" s="88" t="s">
        <v>141</v>
      </c>
      <c r="H34" s="76">
        <v>250</v>
      </c>
      <c r="I34" s="89">
        <f t="shared" si="1"/>
        <v>625</v>
      </c>
      <c r="J34" s="88" t="s">
        <v>141</v>
      </c>
      <c r="K34" s="81"/>
      <c r="L34" s="6"/>
      <c r="BB34" s="4"/>
    </row>
    <row r="35" spans="1:54" ht="16.5" customHeight="1" x14ac:dyDescent="0.25">
      <c r="A35" s="16">
        <f t="shared" si="0"/>
        <v>9</v>
      </c>
      <c r="B35" s="17" t="s">
        <v>6</v>
      </c>
      <c r="C35" s="17" t="s">
        <v>6</v>
      </c>
      <c r="D35" s="17" t="s">
        <v>96</v>
      </c>
      <c r="E35" s="71" t="s">
        <v>176</v>
      </c>
      <c r="F35" s="87">
        <v>1</v>
      </c>
      <c r="G35" s="88" t="s">
        <v>141</v>
      </c>
      <c r="H35" s="76">
        <v>20</v>
      </c>
      <c r="I35" s="89">
        <f t="shared" si="1"/>
        <v>20</v>
      </c>
      <c r="J35" s="88" t="s">
        <v>141</v>
      </c>
      <c r="K35" s="81"/>
      <c r="L35" s="6"/>
      <c r="BB35" s="4"/>
    </row>
    <row r="36" spans="1:54" s="1" customFormat="1" ht="16.5" customHeight="1" x14ac:dyDescent="0.25">
      <c r="A36" s="16">
        <f t="shared" si="0"/>
        <v>10</v>
      </c>
      <c r="B36" s="17" t="s">
        <v>209</v>
      </c>
      <c r="C36" s="17" t="s">
        <v>210</v>
      </c>
      <c r="D36" s="17" t="s">
        <v>96</v>
      </c>
      <c r="E36" s="72" t="s">
        <v>31</v>
      </c>
      <c r="F36" s="87" t="s">
        <v>211</v>
      </c>
      <c r="G36" s="88" t="s">
        <v>141</v>
      </c>
      <c r="H36" s="75">
        <v>80</v>
      </c>
      <c r="I36" s="89">
        <v>2000</v>
      </c>
      <c r="J36" s="88" t="s">
        <v>141</v>
      </c>
      <c r="K36" s="81"/>
      <c r="L36" s="6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</row>
    <row r="37" spans="1:54" x14ac:dyDescent="0.25">
      <c r="A37" s="16">
        <f t="shared" si="0"/>
        <v>11</v>
      </c>
      <c r="B37" s="17" t="s">
        <v>29</v>
      </c>
      <c r="C37" s="17" t="s">
        <v>29</v>
      </c>
      <c r="D37" s="17" t="s">
        <v>96</v>
      </c>
      <c r="E37" s="71" t="s">
        <v>32</v>
      </c>
      <c r="F37" s="87">
        <v>1</v>
      </c>
      <c r="G37" s="88" t="s">
        <v>141</v>
      </c>
      <c r="H37" s="76">
        <v>15</v>
      </c>
      <c r="I37" s="89">
        <f t="shared" si="1"/>
        <v>15</v>
      </c>
      <c r="J37" s="88" t="s">
        <v>141</v>
      </c>
      <c r="K37" s="81"/>
      <c r="L37" s="6"/>
      <c r="BB37" s="4"/>
    </row>
    <row r="38" spans="1:54" x14ac:dyDescent="0.25">
      <c r="A38" s="16">
        <f t="shared" si="0"/>
        <v>12</v>
      </c>
      <c r="B38" s="18" t="s">
        <v>191</v>
      </c>
      <c r="C38" s="18" t="s">
        <v>90</v>
      </c>
      <c r="D38" s="17" t="s">
        <v>97</v>
      </c>
      <c r="E38" s="71" t="s">
        <v>192</v>
      </c>
      <c r="F38" s="87">
        <v>2.5</v>
      </c>
      <c r="G38" s="88" t="s">
        <v>171</v>
      </c>
      <c r="H38" s="76">
        <v>4</v>
      </c>
      <c r="I38" s="89">
        <f t="shared" si="1"/>
        <v>10</v>
      </c>
      <c r="J38" s="88" t="s">
        <v>171</v>
      </c>
      <c r="K38" s="81"/>
      <c r="L38" s="6"/>
      <c r="BB38" s="4"/>
    </row>
    <row r="39" spans="1:54" x14ac:dyDescent="0.25">
      <c r="A39" s="16">
        <f t="shared" si="0"/>
        <v>13</v>
      </c>
      <c r="B39" s="18" t="s">
        <v>172</v>
      </c>
      <c r="C39" s="18" t="s">
        <v>90</v>
      </c>
      <c r="D39" s="17" t="s">
        <v>97</v>
      </c>
      <c r="E39" s="71" t="s">
        <v>197</v>
      </c>
      <c r="F39" s="87">
        <v>2.5</v>
      </c>
      <c r="G39" s="88" t="s">
        <v>141</v>
      </c>
      <c r="H39" s="76">
        <v>8</v>
      </c>
      <c r="I39" s="89">
        <f t="shared" si="1"/>
        <v>20</v>
      </c>
      <c r="J39" s="88" t="s">
        <v>141</v>
      </c>
      <c r="K39" s="81"/>
      <c r="L39" s="6"/>
      <c r="BB39" s="4"/>
    </row>
    <row r="40" spans="1:54" x14ac:dyDescent="0.25">
      <c r="A40" s="16">
        <f t="shared" si="0"/>
        <v>14</v>
      </c>
      <c r="B40" s="17" t="s">
        <v>193</v>
      </c>
      <c r="C40" s="17" t="s">
        <v>194</v>
      </c>
      <c r="D40" s="17" t="s">
        <v>97</v>
      </c>
      <c r="E40" s="71" t="s">
        <v>196</v>
      </c>
      <c r="F40" s="87">
        <v>2.5</v>
      </c>
      <c r="G40" s="88" t="s">
        <v>141</v>
      </c>
      <c r="H40" s="76">
        <v>10</v>
      </c>
      <c r="I40" s="89">
        <f t="shared" si="1"/>
        <v>25</v>
      </c>
      <c r="J40" s="88" t="s">
        <v>141</v>
      </c>
      <c r="K40" s="81"/>
      <c r="L40" s="6"/>
      <c r="BB40" s="4"/>
    </row>
    <row r="41" spans="1:54" x14ac:dyDescent="0.25">
      <c r="A41" s="16">
        <f t="shared" si="0"/>
        <v>15</v>
      </c>
      <c r="B41" s="17" t="s">
        <v>103</v>
      </c>
      <c r="C41" s="17" t="s">
        <v>13</v>
      </c>
      <c r="D41" s="17" t="s">
        <v>102</v>
      </c>
      <c r="E41" s="71" t="s">
        <v>33</v>
      </c>
      <c r="F41" s="87">
        <v>1</v>
      </c>
      <c r="G41" s="88" t="s">
        <v>141</v>
      </c>
      <c r="H41" s="76">
        <v>25</v>
      </c>
      <c r="I41" s="89">
        <f t="shared" si="1"/>
        <v>25</v>
      </c>
      <c r="J41" s="88" t="s">
        <v>141</v>
      </c>
      <c r="K41" s="81"/>
      <c r="L41" s="6"/>
      <c r="BB41" s="4"/>
    </row>
    <row r="42" spans="1:54" x14ac:dyDescent="0.25">
      <c r="A42" s="16">
        <f t="shared" si="0"/>
        <v>16</v>
      </c>
      <c r="B42" s="17" t="s">
        <v>30</v>
      </c>
      <c r="C42" s="17" t="s">
        <v>25</v>
      </c>
      <c r="D42" s="17" t="s">
        <v>104</v>
      </c>
      <c r="E42" s="71" t="s">
        <v>176</v>
      </c>
      <c r="F42" s="87">
        <v>2.5</v>
      </c>
      <c r="G42" s="88" t="s">
        <v>141</v>
      </c>
      <c r="H42" s="76">
        <v>200</v>
      </c>
      <c r="I42" s="89">
        <f t="shared" si="1"/>
        <v>500</v>
      </c>
      <c r="J42" s="88" t="s">
        <v>141</v>
      </c>
      <c r="K42" s="81"/>
      <c r="L42" s="6"/>
      <c r="BB42" s="4"/>
    </row>
    <row r="43" spans="1:54" x14ac:dyDescent="0.25">
      <c r="A43" s="16">
        <f t="shared" si="0"/>
        <v>17</v>
      </c>
      <c r="B43" s="17" t="s">
        <v>34</v>
      </c>
      <c r="C43" s="17" t="s">
        <v>9</v>
      </c>
      <c r="D43" s="17" t="s">
        <v>105</v>
      </c>
      <c r="E43" s="71" t="s">
        <v>176</v>
      </c>
      <c r="F43" s="87">
        <v>2.5</v>
      </c>
      <c r="G43" s="88" t="s">
        <v>141</v>
      </c>
      <c r="H43" s="76">
        <v>25</v>
      </c>
      <c r="I43" s="89">
        <f t="shared" si="1"/>
        <v>62.5</v>
      </c>
      <c r="J43" s="88" t="s">
        <v>141</v>
      </c>
      <c r="K43" s="81"/>
      <c r="L43" s="6"/>
      <c r="BB43" s="4"/>
    </row>
    <row r="44" spans="1:54" ht="26.25" customHeight="1" x14ac:dyDescent="0.25">
      <c r="A44" s="16">
        <f t="shared" si="0"/>
        <v>18</v>
      </c>
      <c r="B44" s="17" t="s">
        <v>35</v>
      </c>
      <c r="C44" s="17" t="s">
        <v>36</v>
      </c>
      <c r="D44" s="17" t="s">
        <v>106</v>
      </c>
      <c r="E44" s="71" t="s">
        <v>176</v>
      </c>
      <c r="F44" s="87">
        <v>150</v>
      </c>
      <c r="G44" s="88" t="s">
        <v>136</v>
      </c>
      <c r="H44" s="76">
        <v>11</v>
      </c>
      <c r="I44" s="89" t="s">
        <v>238</v>
      </c>
      <c r="J44" s="88" t="s">
        <v>136</v>
      </c>
      <c r="K44" s="81"/>
      <c r="L44" s="6"/>
      <c r="BB44" s="4"/>
    </row>
    <row r="45" spans="1:54" x14ac:dyDescent="0.25">
      <c r="A45" s="16">
        <f t="shared" si="0"/>
        <v>19</v>
      </c>
      <c r="B45" s="17" t="s">
        <v>37</v>
      </c>
      <c r="C45" s="17" t="s">
        <v>5</v>
      </c>
      <c r="D45" s="17" t="s">
        <v>107</v>
      </c>
      <c r="E45" s="71" t="s">
        <v>176</v>
      </c>
      <c r="F45" s="87">
        <v>2.5</v>
      </c>
      <c r="G45" s="88" t="s">
        <v>141</v>
      </c>
      <c r="H45" s="76">
        <v>500</v>
      </c>
      <c r="I45" s="89">
        <v>1250</v>
      </c>
      <c r="J45" s="88" t="s">
        <v>141</v>
      </c>
      <c r="K45" s="81"/>
      <c r="L45" s="6"/>
      <c r="BB45" s="4"/>
    </row>
    <row r="46" spans="1:54" x14ac:dyDescent="0.25">
      <c r="A46" s="16">
        <f t="shared" si="0"/>
        <v>20</v>
      </c>
      <c r="B46" s="17" t="s">
        <v>37</v>
      </c>
      <c r="C46" s="17" t="s">
        <v>5</v>
      </c>
      <c r="D46" s="17" t="s">
        <v>107</v>
      </c>
      <c r="E46" s="71" t="s">
        <v>176</v>
      </c>
      <c r="F46" s="87">
        <v>1</v>
      </c>
      <c r="G46" s="88" t="s">
        <v>141</v>
      </c>
      <c r="H46" s="77">
        <v>200</v>
      </c>
      <c r="I46" s="89">
        <v>200</v>
      </c>
      <c r="J46" s="88" t="s">
        <v>141</v>
      </c>
      <c r="K46" s="81"/>
      <c r="L46" s="6"/>
      <c r="BB46" s="4"/>
    </row>
    <row r="47" spans="1:54" x14ac:dyDescent="0.25">
      <c r="A47" s="16">
        <f t="shared" si="0"/>
        <v>21</v>
      </c>
      <c r="B47" s="17" t="s">
        <v>87</v>
      </c>
      <c r="C47" s="17" t="s">
        <v>88</v>
      </c>
      <c r="D47" s="17" t="s">
        <v>107</v>
      </c>
      <c r="E47" s="71" t="s">
        <v>176</v>
      </c>
      <c r="F47" s="87">
        <v>0.5</v>
      </c>
      <c r="G47" s="88" t="s">
        <v>141</v>
      </c>
      <c r="H47" s="77">
        <v>20</v>
      </c>
      <c r="I47" s="89">
        <v>10</v>
      </c>
      <c r="J47" s="88" t="s">
        <v>141</v>
      </c>
      <c r="K47" s="81"/>
      <c r="L47" s="6"/>
      <c r="BB47" s="4"/>
    </row>
    <row r="48" spans="1:54" x14ac:dyDescent="0.25">
      <c r="A48" s="16">
        <f t="shared" si="0"/>
        <v>22</v>
      </c>
      <c r="B48" s="17" t="s">
        <v>38</v>
      </c>
      <c r="C48" s="18" t="s">
        <v>195</v>
      </c>
      <c r="D48" s="17" t="s">
        <v>107</v>
      </c>
      <c r="E48" s="71" t="s">
        <v>176</v>
      </c>
      <c r="F48" s="87">
        <v>0.1</v>
      </c>
      <c r="G48" s="88" t="s">
        <v>141</v>
      </c>
      <c r="H48" s="76">
        <v>40</v>
      </c>
      <c r="I48" s="89">
        <f t="shared" ref="I48:I74" si="2">F48*H48</f>
        <v>4</v>
      </c>
      <c r="J48" s="88" t="s">
        <v>141</v>
      </c>
      <c r="K48" s="81"/>
      <c r="L48" s="6"/>
      <c r="BB48" s="4"/>
    </row>
    <row r="49" spans="1:54" x14ac:dyDescent="0.25">
      <c r="A49" s="16">
        <f t="shared" si="0"/>
        <v>23</v>
      </c>
      <c r="B49" s="17" t="s">
        <v>38</v>
      </c>
      <c r="C49" s="17" t="s">
        <v>22</v>
      </c>
      <c r="D49" s="17" t="s">
        <v>107</v>
      </c>
      <c r="E49" s="71" t="s">
        <v>176</v>
      </c>
      <c r="F49" s="87">
        <v>1</v>
      </c>
      <c r="G49" s="88" t="s">
        <v>141</v>
      </c>
      <c r="H49" s="76">
        <v>20</v>
      </c>
      <c r="I49" s="89">
        <f t="shared" si="2"/>
        <v>20</v>
      </c>
      <c r="J49" s="88" t="s">
        <v>141</v>
      </c>
      <c r="K49" s="81"/>
      <c r="L49" s="6"/>
      <c r="BB49" s="4"/>
    </row>
    <row r="50" spans="1:54" x14ac:dyDescent="0.25">
      <c r="A50" s="16">
        <f t="shared" si="0"/>
        <v>24</v>
      </c>
      <c r="B50" s="17" t="s">
        <v>39</v>
      </c>
      <c r="C50" s="17" t="s">
        <v>43</v>
      </c>
      <c r="D50" s="17" t="s">
        <v>108</v>
      </c>
      <c r="E50" s="71" t="s">
        <v>176</v>
      </c>
      <c r="F50" s="87">
        <v>2.5</v>
      </c>
      <c r="G50" s="88" t="s">
        <v>141</v>
      </c>
      <c r="H50" s="76">
        <v>150</v>
      </c>
      <c r="I50" s="89">
        <f t="shared" si="2"/>
        <v>375</v>
      </c>
      <c r="J50" s="88" t="s">
        <v>141</v>
      </c>
      <c r="K50" s="81"/>
      <c r="L50" s="6"/>
      <c r="BB50" s="4"/>
    </row>
    <row r="51" spans="1:54" x14ac:dyDescent="0.25">
      <c r="A51" s="16">
        <f t="shared" si="0"/>
        <v>25</v>
      </c>
      <c r="B51" s="17" t="s">
        <v>39</v>
      </c>
      <c r="C51" s="17" t="s">
        <v>42</v>
      </c>
      <c r="D51" s="17" t="s">
        <v>108</v>
      </c>
      <c r="E51" s="71" t="s">
        <v>176</v>
      </c>
      <c r="F51" s="87">
        <v>1</v>
      </c>
      <c r="G51" s="88" t="s">
        <v>141</v>
      </c>
      <c r="H51" s="75">
        <v>25</v>
      </c>
      <c r="I51" s="89">
        <f t="shared" si="2"/>
        <v>25</v>
      </c>
      <c r="J51" s="88" t="s">
        <v>141</v>
      </c>
      <c r="K51" s="81"/>
      <c r="L51" s="6"/>
      <c r="BB51" s="4"/>
    </row>
    <row r="52" spans="1:54" x14ac:dyDescent="0.25">
      <c r="A52" s="16">
        <f t="shared" si="0"/>
        <v>26</v>
      </c>
      <c r="B52" s="17" t="s">
        <v>40</v>
      </c>
      <c r="C52" s="17" t="s">
        <v>41</v>
      </c>
      <c r="D52" s="17" t="s">
        <v>109</v>
      </c>
      <c r="E52" s="71" t="s">
        <v>176</v>
      </c>
      <c r="F52" s="87">
        <v>0.5</v>
      </c>
      <c r="G52" s="88" t="s">
        <v>141</v>
      </c>
      <c r="H52" s="76">
        <v>4</v>
      </c>
      <c r="I52" s="89">
        <f t="shared" si="2"/>
        <v>2</v>
      </c>
      <c r="J52" s="88" t="s">
        <v>141</v>
      </c>
      <c r="K52" s="81"/>
      <c r="L52" s="6"/>
      <c r="BB52" s="4"/>
    </row>
    <row r="53" spans="1:54" x14ac:dyDescent="0.25">
      <c r="A53" s="16">
        <f t="shared" si="0"/>
        <v>27</v>
      </c>
      <c r="B53" s="17" t="s">
        <v>44</v>
      </c>
      <c r="C53" s="17" t="s">
        <v>3</v>
      </c>
      <c r="D53" s="17" t="s">
        <v>109</v>
      </c>
      <c r="E53" s="71" t="s">
        <v>176</v>
      </c>
      <c r="F53" s="87">
        <v>2.5</v>
      </c>
      <c r="G53" s="88" t="s">
        <v>141</v>
      </c>
      <c r="H53" s="76">
        <v>10</v>
      </c>
      <c r="I53" s="89">
        <f t="shared" si="2"/>
        <v>25</v>
      </c>
      <c r="J53" s="88" t="s">
        <v>141</v>
      </c>
      <c r="K53" s="81"/>
      <c r="L53" s="6"/>
      <c r="BB53" s="4"/>
    </row>
    <row r="54" spans="1:54" x14ac:dyDescent="0.25">
      <c r="A54" s="16">
        <f t="shared" si="0"/>
        <v>28</v>
      </c>
      <c r="B54" s="17" t="s">
        <v>45</v>
      </c>
      <c r="C54" s="17" t="s">
        <v>14</v>
      </c>
      <c r="D54" s="17" t="s">
        <v>110</v>
      </c>
      <c r="E54" s="71" t="s">
        <v>176</v>
      </c>
      <c r="F54" s="87">
        <v>2.5</v>
      </c>
      <c r="G54" s="88" t="s">
        <v>141</v>
      </c>
      <c r="H54" s="76">
        <v>4</v>
      </c>
      <c r="I54" s="90">
        <f t="shared" si="2"/>
        <v>10</v>
      </c>
      <c r="J54" s="86" t="s">
        <v>141</v>
      </c>
      <c r="K54" s="81"/>
      <c r="L54" s="6"/>
      <c r="BB54" s="4"/>
    </row>
    <row r="55" spans="1:54" x14ac:dyDescent="0.25">
      <c r="A55" s="16">
        <f t="shared" si="0"/>
        <v>29</v>
      </c>
      <c r="B55" s="17" t="s">
        <v>46</v>
      </c>
      <c r="C55" s="17" t="s">
        <v>26</v>
      </c>
      <c r="D55" s="17" t="s">
        <v>111</v>
      </c>
      <c r="E55" s="71" t="s">
        <v>176</v>
      </c>
      <c r="F55" s="87">
        <v>2.5</v>
      </c>
      <c r="G55" s="88" t="s">
        <v>141</v>
      </c>
      <c r="H55" s="76">
        <v>4</v>
      </c>
      <c r="I55" s="89">
        <f t="shared" si="2"/>
        <v>10</v>
      </c>
      <c r="J55" s="88" t="s">
        <v>141</v>
      </c>
      <c r="K55" s="81"/>
      <c r="L55" s="6"/>
      <c r="BB55" s="4"/>
    </row>
    <row r="56" spans="1:54" x14ac:dyDescent="0.25">
      <c r="A56" s="16">
        <f t="shared" si="0"/>
        <v>30</v>
      </c>
      <c r="B56" s="17" t="s">
        <v>47</v>
      </c>
      <c r="C56" s="17" t="s">
        <v>4</v>
      </c>
      <c r="D56" s="17" t="s">
        <v>111</v>
      </c>
      <c r="E56" s="71" t="s">
        <v>176</v>
      </c>
      <c r="F56" s="87">
        <v>2.5</v>
      </c>
      <c r="G56" s="88" t="s">
        <v>141</v>
      </c>
      <c r="H56" s="76">
        <v>8</v>
      </c>
      <c r="I56" s="90">
        <f t="shared" si="2"/>
        <v>20</v>
      </c>
      <c r="J56" s="86" t="s">
        <v>141</v>
      </c>
      <c r="K56" s="81"/>
      <c r="L56" s="6"/>
      <c r="BB56" s="4"/>
    </row>
    <row r="57" spans="1:54" x14ac:dyDescent="0.25">
      <c r="A57" s="16">
        <f t="shared" si="0"/>
        <v>31</v>
      </c>
      <c r="B57" s="17" t="s">
        <v>49</v>
      </c>
      <c r="C57" s="17" t="s">
        <v>48</v>
      </c>
      <c r="D57" s="17" t="s">
        <v>111</v>
      </c>
      <c r="E57" s="71" t="s">
        <v>176</v>
      </c>
      <c r="F57" s="87">
        <v>1</v>
      </c>
      <c r="G57" s="88" t="s">
        <v>141</v>
      </c>
      <c r="H57" s="76">
        <v>18</v>
      </c>
      <c r="I57" s="89">
        <f t="shared" si="2"/>
        <v>18</v>
      </c>
      <c r="J57" s="88" t="s">
        <v>141</v>
      </c>
      <c r="K57" s="81"/>
      <c r="L57" s="6"/>
      <c r="BB57" s="4"/>
    </row>
    <row r="58" spans="1:54" x14ac:dyDescent="0.25">
      <c r="A58" s="16">
        <f t="shared" si="0"/>
        <v>32</v>
      </c>
      <c r="B58" s="17" t="s">
        <v>50</v>
      </c>
      <c r="C58" s="17" t="s">
        <v>15</v>
      </c>
      <c r="D58" s="17" t="s">
        <v>112</v>
      </c>
      <c r="E58" s="71" t="s">
        <v>176</v>
      </c>
      <c r="F58" s="87">
        <v>2.5</v>
      </c>
      <c r="G58" s="88" t="s">
        <v>141</v>
      </c>
      <c r="H58" s="76">
        <v>220</v>
      </c>
      <c r="I58" s="89">
        <f t="shared" si="2"/>
        <v>550</v>
      </c>
      <c r="J58" s="88" t="s">
        <v>141</v>
      </c>
      <c r="K58" s="81"/>
      <c r="L58" s="6"/>
      <c r="BB58" s="4"/>
    </row>
    <row r="59" spans="1:54" x14ac:dyDescent="0.25">
      <c r="A59" s="16">
        <f t="shared" si="0"/>
        <v>33</v>
      </c>
      <c r="B59" s="17" t="s">
        <v>50</v>
      </c>
      <c r="C59" s="17" t="s">
        <v>15</v>
      </c>
      <c r="D59" s="17" t="s">
        <v>112</v>
      </c>
      <c r="E59" s="71" t="s">
        <v>176</v>
      </c>
      <c r="F59" s="87">
        <v>2.5</v>
      </c>
      <c r="G59" s="88" t="s">
        <v>141</v>
      </c>
      <c r="H59" s="76">
        <v>25</v>
      </c>
      <c r="I59" s="89">
        <f t="shared" si="2"/>
        <v>62.5</v>
      </c>
      <c r="J59" s="88" t="s">
        <v>141</v>
      </c>
      <c r="K59" s="81"/>
      <c r="L59" s="6"/>
      <c r="BB59" s="4"/>
    </row>
    <row r="60" spans="1:54" x14ac:dyDescent="0.25">
      <c r="A60" s="16">
        <f t="shared" si="0"/>
        <v>34</v>
      </c>
      <c r="B60" s="17" t="s">
        <v>51</v>
      </c>
      <c r="C60" s="17" t="s">
        <v>52</v>
      </c>
      <c r="D60" s="17" t="s">
        <v>113</v>
      </c>
      <c r="E60" s="71" t="s">
        <v>2</v>
      </c>
      <c r="F60" s="87">
        <v>5</v>
      </c>
      <c r="G60" s="88" t="s">
        <v>200</v>
      </c>
      <c r="H60" s="76">
        <v>21</v>
      </c>
      <c r="I60" s="89">
        <f t="shared" si="2"/>
        <v>105</v>
      </c>
      <c r="J60" s="88" t="s">
        <v>200</v>
      </c>
      <c r="K60" s="81"/>
      <c r="L60" s="6"/>
      <c r="BB60" s="4"/>
    </row>
    <row r="61" spans="1:54" ht="17.25" customHeight="1" x14ac:dyDescent="0.25">
      <c r="A61" s="16">
        <f t="shared" si="0"/>
        <v>35</v>
      </c>
      <c r="B61" s="18" t="s">
        <v>53</v>
      </c>
      <c r="C61" s="18" t="s">
        <v>115</v>
      </c>
      <c r="D61" s="18" t="s">
        <v>114</v>
      </c>
      <c r="E61" s="71" t="s">
        <v>196</v>
      </c>
      <c r="F61" s="87">
        <v>2.5</v>
      </c>
      <c r="G61" s="88" t="s">
        <v>141</v>
      </c>
      <c r="H61" s="76">
        <v>34</v>
      </c>
      <c r="I61" s="89">
        <f t="shared" si="2"/>
        <v>85</v>
      </c>
      <c r="J61" s="88" t="s">
        <v>141</v>
      </c>
      <c r="K61" s="81"/>
      <c r="L61" s="6"/>
      <c r="BB61" s="4"/>
    </row>
    <row r="62" spans="1:54" x14ac:dyDescent="0.25">
      <c r="A62" s="16">
        <f t="shared" si="0"/>
        <v>36</v>
      </c>
      <c r="B62" s="18" t="s">
        <v>53</v>
      </c>
      <c r="C62" s="18" t="s">
        <v>115</v>
      </c>
      <c r="D62" s="18" t="s">
        <v>114</v>
      </c>
      <c r="E62" s="71" t="s">
        <v>176</v>
      </c>
      <c r="F62" s="87">
        <v>1</v>
      </c>
      <c r="G62" s="88" t="s">
        <v>141</v>
      </c>
      <c r="H62" s="76">
        <v>60</v>
      </c>
      <c r="I62" s="89">
        <f t="shared" si="2"/>
        <v>60</v>
      </c>
      <c r="J62" s="88" t="s">
        <v>141</v>
      </c>
      <c r="K62" s="81"/>
      <c r="L62" s="6"/>
      <c r="BB62" s="4"/>
    </row>
    <row r="63" spans="1:54" x14ac:dyDescent="0.25">
      <c r="A63" s="16">
        <f t="shared" si="0"/>
        <v>37</v>
      </c>
      <c r="B63" s="18" t="s">
        <v>232</v>
      </c>
      <c r="C63" s="18" t="s">
        <v>233</v>
      </c>
      <c r="D63" s="18" t="s">
        <v>234</v>
      </c>
      <c r="E63" s="71" t="s">
        <v>176</v>
      </c>
      <c r="F63" s="87">
        <v>0.1</v>
      </c>
      <c r="G63" s="88" t="s">
        <v>141</v>
      </c>
      <c r="H63" s="76">
        <v>5</v>
      </c>
      <c r="I63" s="89">
        <f t="shared" si="2"/>
        <v>0.5</v>
      </c>
      <c r="J63" s="88" t="s">
        <v>141</v>
      </c>
      <c r="K63" s="81"/>
      <c r="L63" s="6"/>
      <c r="BB63" s="4"/>
    </row>
    <row r="64" spans="1:54" x14ac:dyDescent="0.25">
      <c r="A64" s="16">
        <f t="shared" si="0"/>
        <v>38</v>
      </c>
      <c r="B64" s="18" t="s">
        <v>227</v>
      </c>
      <c r="C64" s="18" t="s">
        <v>228</v>
      </c>
      <c r="D64" s="18" t="s">
        <v>220</v>
      </c>
      <c r="E64" s="71" t="s">
        <v>176</v>
      </c>
      <c r="F64" s="87">
        <v>1</v>
      </c>
      <c r="G64" s="88" t="s">
        <v>141</v>
      </c>
      <c r="H64" s="76">
        <v>4</v>
      </c>
      <c r="I64" s="89">
        <v>4</v>
      </c>
      <c r="J64" s="88" t="s">
        <v>141</v>
      </c>
      <c r="K64" s="81"/>
      <c r="L64" s="6"/>
      <c r="BB64" s="4"/>
    </row>
    <row r="65" spans="1:54" x14ac:dyDescent="0.25">
      <c r="A65" s="16">
        <f t="shared" si="0"/>
        <v>39</v>
      </c>
      <c r="B65" s="18" t="s">
        <v>218</v>
      </c>
      <c r="C65" s="18" t="s">
        <v>219</v>
      </c>
      <c r="D65" s="18" t="s">
        <v>220</v>
      </c>
      <c r="E65" s="71" t="s">
        <v>176</v>
      </c>
      <c r="F65" s="87">
        <v>0.1</v>
      </c>
      <c r="G65" s="88" t="s">
        <v>24</v>
      </c>
      <c r="H65" s="76">
        <v>4</v>
      </c>
      <c r="I65" s="89">
        <v>0.4</v>
      </c>
      <c r="J65" s="88" t="s">
        <v>24</v>
      </c>
      <c r="K65" s="81"/>
      <c r="L65" s="6"/>
      <c r="BB65" s="4"/>
    </row>
    <row r="66" spans="1:54" x14ac:dyDescent="0.25">
      <c r="A66" s="16">
        <f t="shared" si="0"/>
        <v>40</v>
      </c>
      <c r="B66" s="17" t="s">
        <v>56</v>
      </c>
      <c r="C66" s="17" t="s">
        <v>7</v>
      </c>
      <c r="D66" s="17" t="s">
        <v>116</v>
      </c>
      <c r="E66" s="71" t="s">
        <v>176</v>
      </c>
      <c r="F66" s="87">
        <v>2.5</v>
      </c>
      <c r="G66" s="88" t="s">
        <v>141</v>
      </c>
      <c r="H66" s="75">
        <v>125</v>
      </c>
      <c r="I66" s="89">
        <f t="shared" si="2"/>
        <v>312.5</v>
      </c>
      <c r="J66" s="88" t="s">
        <v>141</v>
      </c>
      <c r="K66" s="81"/>
      <c r="L66" s="6"/>
      <c r="BB66" s="4"/>
    </row>
    <row r="67" spans="1:54" x14ac:dyDescent="0.25">
      <c r="A67" s="16">
        <f t="shared" si="0"/>
        <v>41</v>
      </c>
      <c r="B67" s="17" t="s">
        <v>56</v>
      </c>
      <c r="C67" s="17" t="s">
        <v>7</v>
      </c>
      <c r="D67" s="17" t="s">
        <v>116</v>
      </c>
      <c r="E67" s="71" t="s">
        <v>176</v>
      </c>
      <c r="F67" s="87">
        <v>1</v>
      </c>
      <c r="G67" s="88" t="s">
        <v>141</v>
      </c>
      <c r="H67" s="75">
        <v>100</v>
      </c>
      <c r="I67" s="89">
        <f t="shared" si="2"/>
        <v>100</v>
      </c>
      <c r="J67" s="88" t="s">
        <v>141</v>
      </c>
      <c r="K67" s="81"/>
      <c r="L67" s="6"/>
      <c r="BB67" s="4"/>
    </row>
    <row r="68" spans="1:54" ht="18" customHeight="1" x14ac:dyDescent="0.25">
      <c r="A68" s="16">
        <f t="shared" si="0"/>
        <v>42</v>
      </c>
      <c r="B68" s="17" t="s">
        <v>56</v>
      </c>
      <c r="C68" s="17" t="s">
        <v>7</v>
      </c>
      <c r="D68" s="17" t="s">
        <v>116</v>
      </c>
      <c r="E68" s="71" t="s">
        <v>196</v>
      </c>
      <c r="F68" s="87">
        <v>2.5</v>
      </c>
      <c r="G68" s="88" t="s">
        <v>141</v>
      </c>
      <c r="H68" s="76">
        <v>12</v>
      </c>
      <c r="I68" s="89">
        <f t="shared" si="2"/>
        <v>30</v>
      </c>
      <c r="J68" s="88" t="s">
        <v>141</v>
      </c>
      <c r="K68" s="81"/>
      <c r="L68" s="6"/>
      <c r="BB68" s="4"/>
    </row>
    <row r="69" spans="1:54" x14ac:dyDescent="0.25">
      <c r="A69" s="16">
        <f t="shared" si="0"/>
        <v>43</v>
      </c>
      <c r="B69" s="18" t="s">
        <v>56</v>
      </c>
      <c r="C69" s="18" t="s">
        <v>7</v>
      </c>
      <c r="D69" s="17" t="s">
        <v>116</v>
      </c>
      <c r="E69" s="73" t="s">
        <v>198</v>
      </c>
      <c r="F69" s="87">
        <v>2.5</v>
      </c>
      <c r="G69" s="88" t="s">
        <v>141</v>
      </c>
      <c r="H69" s="76">
        <v>4</v>
      </c>
      <c r="I69" s="89">
        <f t="shared" si="2"/>
        <v>10</v>
      </c>
      <c r="J69" s="88" t="s">
        <v>141</v>
      </c>
      <c r="K69" s="81"/>
      <c r="L69" s="6"/>
      <c r="BB69" s="4"/>
    </row>
    <row r="70" spans="1:54" x14ac:dyDescent="0.25">
      <c r="A70" s="16">
        <f t="shared" si="0"/>
        <v>44</v>
      </c>
      <c r="B70" s="17" t="s">
        <v>57</v>
      </c>
      <c r="C70" s="17" t="s">
        <v>16</v>
      </c>
      <c r="D70" s="17" t="s">
        <v>110</v>
      </c>
      <c r="E70" s="71" t="s">
        <v>89</v>
      </c>
      <c r="F70" s="87">
        <v>2.5</v>
      </c>
      <c r="G70" s="88" t="s">
        <v>141</v>
      </c>
      <c r="H70" s="76">
        <v>8</v>
      </c>
      <c r="I70" s="89">
        <f t="shared" si="2"/>
        <v>20</v>
      </c>
      <c r="J70" s="88" t="s">
        <v>141</v>
      </c>
      <c r="K70" s="81"/>
      <c r="L70" s="6"/>
      <c r="BB70" s="4"/>
    </row>
    <row r="71" spans="1:54" ht="15.75" customHeight="1" x14ac:dyDescent="0.25">
      <c r="A71" s="16">
        <f t="shared" si="0"/>
        <v>45</v>
      </c>
      <c r="B71" s="17" t="s">
        <v>57</v>
      </c>
      <c r="C71" s="17" t="s">
        <v>16</v>
      </c>
      <c r="D71" s="17" t="s">
        <v>110</v>
      </c>
      <c r="E71" s="71" t="s">
        <v>176</v>
      </c>
      <c r="F71" s="87">
        <v>2.5</v>
      </c>
      <c r="G71" s="88" t="s">
        <v>141</v>
      </c>
      <c r="H71" s="76">
        <v>230</v>
      </c>
      <c r="I71" s="89">
        <f t="shared" si="2"/>
        <v>575</v>
      </c>
      <c r="J71" s="88" t="s">
        <v>141</v>
      </c>
      <c r="K71" s="81"/>
      <c r="L71" s="6"/>
      <c r="BB71" s="4"/>
    </row>
    <row r="72" spans="1:54" s="2" customFormat="1" hidden="1" x14ac:dyDescent="0.25">
      <c r="A72" s="16">
        <f t="shared" si="0"/>
        <v>46</v>
      </c>
      <c r="B72" s="17" t="s">
        <v>58</v>
      </c>
      <c r="C72" s="17" t="s">
        <v>59</v>
      </c>
      <c r="D72" s="17" t="s">
        <v>110</v>
      </c>
      <c r="E72" s="71" t="s">
        <v>176</v>
      </c>
      <c r="F72" s="83">
        <v>0.1</v>
      </c>
      <c r="G72" s="84" t="s">
        <v>141</v>
      </c>
      <c r="H72" s="76">
        <v>60</v>
      </c>
      <c r="I72" s="70">
        <f t="shared" si="2"/>
        <v>6</v>
      </c>
      <c r="J72" s="69" t="s">
        <v>141</v>
      </c>
      <c r="K72" s="81"/>
      <c r="L72" s="6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1:54" s="4" customFormat="1" x14ac:dyDescent="0.25">
      <c r="A73" s="16">
        <f t="shared" si="0"/>
        <v>47</v>
      </c>
      <c r="B73" s="17" t="s">
        <v>61</v>
      </c>
      <c r="C73" s="17" t="s">
        <v>177</v>
      </c>
      <c r="D73" s="17" t="s">
        <v>118</v>
      </c>
      <c r="E73" s="71" t="s">
        <v>176</v>
      </c>
      <c r="F73" s="87">
        <v>1</v>
      </c>
      <c r="G73" s="88" t="s">
        <v>141</v>
      </c>
      <c r="H73" s="76">
        <v>12</v>
      </c>
      <c r="I73" s="89">
        <f t="shared" si="2"/>
        <v>12</v>
      </c>
      <c r="J73" s="88" t="s">
        <v>141</v>
      </c>
      <c r="K73" s="81"/>
      <c r="L73" s="6"/>
    </row>
    <row r="74" spans="1:54" s="4" customFormat="1" x14ac:dyDescent="0.25">
      <c r="A74" s="16">
        <f t="shared" si="0"/>
        <v>48</v>
      </c>
      <c r="B74" s="17" t="s">
        <v>61</v>
      </c>
      <c r="C74" s="17" t="s">
        <v>177</v>
      </c>
      <c r="D74" s="17" t="s">
        <v>118</v>
      </c>
      <c r="E74" s="71" t="s">
        <v>176</v>
      </c>
      <c r="F74" s="87">
        <v>2.5</v>
      </c>
      <c r="G74" s="88" t="s">
        <v>141</v>
      </c>
      <c r="H74" s="76">
        <v>170</v>
      </c>
      <c r="I74" s="89">
        <f t="shared" si="2"/>
        <v>425</v>
      </c>
      <c r="J74" s="88" t="s">
        <v>141</v>
      </c>
      <c r="K74" s="81"/>
      <c r="L74" s="6"/>
    </row>
    <row r="75" spans="1:54" s="4" customFormat="1" ht="17.25" customHeight="1" x14ac:dyDescent="0.25">
      <c r="A75" s="16">
        <f t="shared" si="0"/>
        <v>49</v>
      </c>
      <c r="B75" s="17" t="s">
        <v>62</v>
      </c>
      <c r="C75" s="17" t="s">
        <v>10</v>
      </c>
      <c r="D75" s="17" t="s">
        <v>119</v>
      </c>
      <c r="E75" s="71" t="s">
        <v>176</v>
      </c>
      <c r="F75" s="87">
        <v>1</v>
      </c>
      <c r="G75" s="88" t="s">
        <v>24</v>
      </c>
      <c r="H75" s="75">
        <v>6</v>
      </c>
      <c r="I75" s="89">
        <v>6</v>
      </c>
      <c r="J75" s="88" t="s">
        <v>24</v>
      </c>
      <c r="K75" s="81"/>
      <c r="L75" s="6"/>
    </row>
    <row r="76" spans="1:54" s="4" customFormat="1" ht="17.25" customHeight="1" x14ac:dyDescent="0.25">
      <c r="A76" s="16">
        <f t="shared" si="0"/>
        <v>50</v>
      </c>
      <c r="B76" s="17" t="s">
        <v>221</v>
      </c>
      <c r="C76" s="17" t="s">
        <v>222</v>
      </c>
      <c r="D76" s="17" t="s">
        <v>223</v>
      </c>
      <c r="E76" s="17" t="s">
        <v>176</v>
      </c>
      <c r="F76" s="87">
        <v>0.25</v>
      </c>
      <c r="G76" s="88" t="s">
        <v>24</v>
      </c>
      <c r="H76" s="16">
        <v>4</v>
      </c>
      <c r="I76" s="89">
        <v>1</v>
      </c>
      <c r="J76" s="88" t="s">
        <v>24</v>
      </c>
      <c r="K76" s="6"/>
      <c r="L76" s="6"/>
    </row>
    <row r="77" spans="1:54" s="4" customFormat="1" ht="17.25" customHeight="1" x14ac:dyDescent="0.25">
      <c r="A77" s="16">
        <f t="shared" si="0"/>
        <v>51</v>
      </c>
      <c r="B77" s="17" t="s">
        <v>229</v>
      </c>
      <c r="C77" s="17" t="s">
        <v>230</v>
      </c>
      <c r="D77" s="17" t="s">
        <v>231</v>
      </c>
      <c r="E77" s="17" t="s">
        <v>176</v>
      </c>
      <c r="F77" s="87">
        <v>1</v>
      </c>
      <c r="G77" s="88" t="s">
        <v>141</v>
      </c>
      <c r="H77" s="16">
        <v>6</v>
      </c>
      <c r="I77" s="89">
        <v>6</v>
      </c>
      <c r="J77" s="88" t="s">
        <v>141</v>
      </c>
      <c r="K77" s="6"/>
      <c r="L77" s="6"/>
    </row>
    <row r="78" spans="1:54" s="1" customFormat="1" x14ac:dyDescent="0.25">
      <c r="A78" s="100">
        <f t="shared" si="0"/>
        <v>52</v>
      </c>
      <c r="B78" s="105" t="s">
        <v>182</v>
      </c>
      <c r="C78" s="105" t="s">
        <v>183</v>
      </c>
      <c r="D78" s="106" t="s">
        <v>173</v>
      </c>
      <c r="E78" s="101" t="s">
        <v>176</v>
      </c>
      <c r="F78" s="85">
        <v>1</v>
      </c>
      <c r="G78" s="86" t="s">
        <v>24</v>
      </c>
      <c r="H78" s="102">
        <v>40</v>
      </c>
      <c r="I78" s="90">
        <v>40</v>
      </c>
      <c r="J78" s="86" t="s">
        <v>24</v>
      </c>
      <c r="K78" s="103"/>
      <c r="L78" s="10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1:54" s="1" customFormat="1" x14ac:dyDescent="0.25">
      <c r="A79" s="16">
        <f t="shared" si="0"/>
        <v>53</v>
      </c>
      <c r="B79" s="17" t="s">
        <v>63</v>
      </c>
      <c r="C79" s="17" t="s">
        <v>11</v>
      </c>
      <c r="D79" s="17" t="s">
        <v>120</v>
      </c>
      <c r="E79" s="71" t="s">
        <v>176</v>
      </c>
      <c r="F79" s="87">
        <v>1</v>
      </c>
      <c r="G79" s="88" t="s">
        <v>24</v>
      </c>
      <c r="H79" s="75">
        <v>6</v>
      </c>
      <c r="I79" s="89">
        <v>6</v>
      </c>
      <c r="J79" s="88" t="s">
        <v>24</v>
      </c>
      <c r="K79" s="81"/>
      <c r="L79" s="6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1:54" s="1" customFormat="1" x14ac:dyDescent="0.25">
      <c r="A80" s="16">
        <f t="shared" si="0"/>
        <v>54</v>
      </c>
      <c r="B80" s="17" t="s">
        <v>64</v>
      </c>
      <c r="C80" s="17" t="s">
        <v>17</v>
      </c>
      <c r="D80" s="17" t="s">
        <v>121</v>
      </c>
      <c r="E80" s="71" t="s">
        <v>176</v>
      </c>
      <c r="F80" s="87">
        <v>1</v>
      </c>
      <c r="G80" s="88" t="s">
        <v>24</v>
      </c>
      <c r="H80" s="75">
        <v>40</v>
      </c>
      <c r="I80" s="89">
        <v>40</v>
      </c>
      <c r="J80" s="88" t="s">
        <v>24</v>
      </c>
      <c r="K80" s="81"/>
      <c r="L80" s="6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1:54" s="1" customFormat="1" x14ac:dyDescent="0.25">
      <c r="A81" s="16">
        <f t="shared" si="0"/>
        <v>55</v>
      </c>
      <c r="B81" s="17" t="s">
        <v>212</v>
      </c>
      <c r="C81" s="17" t="s">
        <v>213</v>
      </c>
      <c r="D81" s="17" t="s">
        <v>214</v>
      </c>
      <c r="E81" s="71" t="s">
        <v>176</v>
      </c>
      <c r="F81" s="87">
        <v>1</v>
      </c>
      <c r="G81" s="88" t="s">
        <v>24</v>
      </c>
      <c r="H81" s="75">
        <v>4</v>
      </c>
      <c r="I81" s="89">
        <v>4</v>
      </c>
      <c r="J81" s="88" t="s">
        <v>24</v>
      </c>
      <c r="K81" s="81"/>
      <c r="L81" s="6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1:54" s="1" customFormat="1" x14ac:dyDescent="0.25">
      <c r="A82" s="16">
        <f t="shared" si="0"/>
        <v>56</v>
      </c>
      <c r="B82" s="17" t="s">
        <v>65</v>
      </c>
      <c r="C82" s="17" t="s">
        <v>66</v>
      </c>
      <c r="D82" s="17" t="s">
        <v>122</v>
      </c>
      <c r="E82" s="71" t="s">
        <v>176</v>
      </c>
      <c r="F82" s="87">
        <v>1</v>
      </c>
      <c r="G82" s="88" t="s">
        <v>141</v>
      </c>
      <c r="H82" s="75">
        <v>2</v>
      </c>
      <c r="I82" s="89">
        <v>2</v>
      </c>
      <c r="J82" s="88" t="s">
        <v>141</v>
      </c>
      <c r="K82" s="81"/>
      <c r="L82" s="6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1:54" s="1" customFormat="1" x14ac:dyDescent="0.25">
      <c r="A83" s="16">
        <f t="shared" si="0"/>
        <v>57</v>
      </c>
      <c r="B83" s="17" t="s">
        <v>67</v>
      </c>
      <c r="C83" s="17" t="s">
        <v>8</v>
      </c>
      <c r="D83" s="17" t="s">
        <v>123</v>
      </c>
      <c r="E83" s="71" t="s">
        <v>178</v>
      </c>
      <c r="F83" s="87">
        <v>2.5</v>
      </c>
      <c r="G83" s="88" t="s">
        <v>141</v>
      </c>
      <c r="H83" s="76">
        <v>18</v>
      </c>
      <c r="I83" s="89">
        <v>45</v>
      </c>
      <c r="J83" s="88" t="s">
        <v>141</v>
      </c>
      <c r="K83" s="81"/>
      <c r="L83" s="6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1:54" s="1" customFormat="1" x14ac:dyDescent="0.25">
      <c r="A84" s="16">
        <f t="shared" si="0"/>
        <v>58</v>
      </c>
      <c r="B84" s="17" t="s">
        <v>69</v>
      </c>
      <c r="C84" s="17" t="s">
        <v>68</v>
      </c>
      <c r="D84" s="17" t="s">
        <v>123</v>
      </c>
      <c r="E84" s="71" t="s">
        <v>176</v>
      </c>
      <c r="F84" s="87">
        <v>0.25</v>
      </c>
      <c r="G84" s="88" t="s">
        <v>141</v>
      </c>
      <c r="H84" s="75">
        <v>50</v>
      </c>
      <c r="I84" s="89">
        <v>12.5</v>
      </c>
      <c r="J84" s="88" t="s">
        <v>141</v>
      </c>
      <c r="K84" s="81"/>
      <c r="L84" s="6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1:54" s="1" customFormat="1" x14ac:dyDescent="0.25">
      <c r="A85" s="16">
        <f t="shared" si="0"/>
        <v>59</v>
      </c>
      <c r="B85" s="17" t="s">
        <v>69</v>
      </c>
      <c r="C85" s="17" t="s">
        <v>68</v>
      </c>
      <c r="D85" s="17" t="s">
        <v>123</v>
      </c>
      <c r="E85" s="71" t="s">
        <v>176</v>
      </c>
      <c r="F85" s="87">
        <v>0.1</v>
      </c>
      <c r="G85" s="88" t="s">
        <v>141</v>
      </c>
      <c r="H85" s="75">
        <v>10</v>
      </c>
      <c r="I85" s="89">
        <v>1</v>
      </c>
      <c r="J85" s="88" t="s">
        <v>141</v>
      </c>
      <c r="K85" s="81"/>
      <c r="L85" s="6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1:54" s="1" customFormat="1" x14ac:dyDescent="0.25">
      <c r="A86" s="16">
        <f t="shared" si="0"/>
        <v>60</v>
      </c>
      <c r="B86" s="18" t="s">
        <v>174</v>
      </c>
      <c r="C86" s="18" t="s">
        <v>175</v>
      </c>
      <c r="D86" s="17" t="s">
        <v>123</v>
      </c>
      <c r="E86" s="71" t="s">
        <v>176</v>
      </c>
      <c r="F86" s="87">
        <v>2.5</v>
      </c>
      <c r="G86" s="88" t="s">
        <v>141</v>
      </c>
      <c r="H86" s="78">
        <v>60</v>
      </c>
      <c r="I86" s="89">
        <v>150</v>
      </c>
      <c r="J86" s="88" t="s">
        <v>141</v>
      </c>
      <c r="K86" s="81"/>
      <c r="L86" s="6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1:54" s="4" customFormat="1" x14ac:dyDescent="0.25">
      <c r="A87" s="16">
        <f t="shared" si="0"/>
        <v>61</v>
      </c>
      <c r="B87" s="17" t="s">
        <v>18</v>
      </c>
      <c r="C87" s="17" t="s">
        <v>18</v>
      </c>
      <c r="D87" s="17" t="s">
        <v>124</v>
      </c>
      <c r="E87" s="71" t="s">
        <v>176</v>
      </c>
      <c r="F87" s="87">
        <v>2.5</v>
      </c>
      <c r="G87" s="88" t="s">
        <v>141</v>
      </c>
      <c r="H87" s="75">
        <v>100</v>
      </c>
      <c r="I87" s="89">
        <v>250</v>
      </c>
      <c r="J87" s="88" t="s">
        <v>141</v>
      </c>
      <c r="K87" s="81"/>
      <c r="L87" s="6"/>
    </row>
    <row r="88" spans="1:54" x14ac:dyDescent="0.25">
      <c r="A88" s="16">
        <f t="shared" si="0"/>
        <v>62</v>
      </c>
      <c r="B88" s="17" t="s">
        <v>18</v>
      </c>
      <c r="C88" s="17" t="s">
        <v>18</v>
      </c>
      <c r="D88" s="17" t="s">
        <v>124</v>
      </c>
      <c r="E88" s="71" t="s">
        <v>176</v>
      </c>
      <c r="F88" s="87">
        <v>1</v>
      </c>
      <c r="G88" s="88" t="s">
        <v>141</v>
      </c>
      <c r="H88" s="75">
        <v>15</v>
      </c>
      <c r="I88" s="89">
        <v>15</v>
      </c>
      <c r="J88" s="88" t="s">
        <v>141</v>
      </c>
      <c r="K88" s="81"/>
      <c r="L88" s="6"/>
      <c r="BB88" s="4"/>
    </row>
    <row r="89" spans="1:54" x14ac:dyDescent="0.25">
      <c r="A89" s="16">
        <f t="shared" si="0"/>
        <v>63</v>
      </c>
      <c r="B89" s="17" t="s">
        <v>71</v>
      </c>
      <c r="C89" s="17" t="s">
        <v>70</v>
      </c>
      <c r="D89" s="17" t="s">
        <v>124</v>
      </c>
      <c r="E89" s="71" t="s">
        <v>176</v>
      </c>
      <c r="F89" s="87">
        <v>1</v>
      </c>
      <c r="G89" s="88" t="s">
        <v>141</v>
      </c>
      <c r="H89" s="75">
        <v>10</v>
      </c>
      <c r="I89" s="89">
        <v>10</v>
      </c>
      <c r="J89" s="88" t="s">
        <v>141</v>
      </c>
      <c r="K89" s="81"/>
      <c r="L89" s="6"/>
      <c r="BB89" s="4"/>
    </row>
    <row r="90" spans="1:54" x14ac:dyDescent="0.25">
      <c r="A90" s="16">
        <f t="shared" si="0"/>
        <v>64</v>
      </c>
      <c r="B90" s="17" t="s">
        <v>74</v>
      </c>
      <c r="C90" s="17" t="s">
        <v>74</v>
      </c>
      <c r="D90" s="17" t="s">
        <v>125</v>
      </c>
      <c r="E90" s="71" t="s">
        <v>176</v>
      </c>
      <c r="F90" s="87">
        <v>1</v>
      </c>
      <c r="G90" s="88" t="s">
        <v>200</v>
      </c>
      <c r="H90" s="75">
        <v>25</v>
      </c>
      <c r="I90" s="89">
        <v>25</v>
      </c>
      <c r="J90" s="88" t="s">
        <v>200</v>
      </c>
      <c r="K90" s="81"/>
      <c r="L90" s="6"/>
      <c r="BB90" s="4"/>
    </row>
    <row r="91" spans="1:54" x14ac:dyDescent="0.25">
      <c r="A91" s="16">
        <f t="shared" si="0"/>
        <v>65</v>
      </c>
      <c r="B91" s="17" t="s">
        <v>21</v>
      </c>
      <c r="C91" s="17" t="s">
        <v>21</v>
      </c>
      <c r="D91" s="17" t="s">
        <v>126</v>
      </c>
      <c r="E91" s="71" t="s">
        <v>176</v>
      </c>
      <c r="F91" s="87">
        <v>1</v>
      </c>
      <c r="G91" s="88" t="s">
        <v>200</v>
      </c>
      <c r="H91" s="75">
        <v>10</v>
      </c>
      <c r="I91" s="89">
        <v>10</v>
      </c>
      <c r="J91" s="88" t="s">
        <v>200</v>
      </c>
      <c r="K91" s="81"/>
      <c r="L91" s="6"/>
      <c r="BB91" s="4"/>
    </row>
    <row r="92" spans="1:54" x14ac:dyDescent="0.25">
      <c r="A92" s="16">
        <f t="shared" si="0"/>
        <v>66</v>
      </c>
      <c r="B92" s="17" t="s">
        <v>75</v>
      </c>
      <c r="C92" s="17" t="s">
        <v>76</v>
      </c>
      <c r="D92" s="17" t="s">
        <v>127</v>
      </c>
      <c r="E92" s="71" t="s">
        <v>176</v>
      </c>
      <c r="F92" s="87">
        <v>10</v>
      </c>
      <c r="G92" s="88" t="s">
        <v>200</v>
      </c>
      <c r="H92" s="75">
        <v>10</v>
      </c>
      <c r="I92" s="89">
        <v>100</v>
      </c>
      <c r="J92" s="88" t="s">
        <v>200</v>
      </c>
      <c r="K92" s="81"/>
      <c r="L92" s="6"/>
      <c r="BB92" s="4"/>
    </row>
    <row r="93" spans="1:54" x14ac:dyDescent="0.25">
      <c r="A93" s="16">
        <f t="shared" ref="A93:A104" si="3">A92+1</f>
        <v>67</v>
      </c>
      <c r="B93" s="17" t="s">
        <v>72</v>
      </c>
      <c r="C93" s="17" t="s">
        <v>12</v>
      </c>
      <c r="D93" s="17" t="s">
        <v>128</v>
      </c>
      <c r="E93" s="71" t="s">
        <v>176</v>
      </c>
      <c r="F93" s="87">
        <v>2.5</v>
      </c>
      <c r="G93" s="88" t="s">
        <v>141</v>
      </c>
      <c r="H93" s="75">
        <v>24</v>
      </c>
      <c r="I93" s="89">
        <v>60</v>
      </c>
      <c r="J93" s="88" t="s">
        <v>141</v>
      </c>
      <c r="K93" s="81"/>
      <c r="L93" s="6"/>
      <c r="BB93" s="4"/>
    </row>
    <row r="94" spans="1:54" x14ac:dyDescent="0.25">
      <c r="A94" s="16">
        <f t="shared" si="3"/>
        <v>68</v>
      </c>
      <c r="B94" s="17" t="s">
        <v>73</v>
      </c>
      <c r="C94" s="17" t="s">
        <v>12</v>
      </c>
      <c r="D94" s="17" t="s">
        <v>128</v>
      </c>
      <c r="E94" s="71" t="s">
        <v>196</v>
      </c>
      <c r="F94" s="87">
        <v>2.5</v>
      </c>
      <c r="G94" s="88" t="s">
        <v>141</v>
      </c>
      <c r="H94" s="75">
        <v>4</v>
      </c>
      <c r="I94" s="89">
        <v>10</v>
      </c>
      <c r="J94" s="88" t="s">
        <v>141</v>
      </c>
      <c r="K94" s="81"/>
      <c r="L94" s="6"/>
      <c r="BB94" s="4"/>
    </row>
    <row r="95" spans="1:54" x14ac:dyDescent="0.25">
      <c r="A95" s="16">
        <f t="shared" si="3"/>
        <v>69</v>
      </c>
      <c r="B95" s="17" t="s">
        <v>78</v>
      </c>
      <c r="C95" s="17" t="s">
        <v>77</v>
      </c>
      <c r="D95" s="17" t="s">
        <v>129</v>
      </c>
      <c r="E95" s="71" t="s">
        <v>176</v>
      </c>
      <c r="F95" s="87">
        <v>0.5</v>
      </c>
      <c r="G95" s="88" t="s">
        <v>203</v>
      </c>
      <c r="H95" s="75">
        <v>12</v>
      </c>
      <c r="I95" s="89">
        <v>6</v>
      </c>
      <c r="J95" s="88" t="s">
        <v>24</v>
      </c>
      <c r="K95" s="81"/>
      <c r="L95" s="6"/>
      <c r="BB95" s="4"/>
    </row>
    <row r="96" spans="1:54" x14ac:dyDescent="0.25">
      <c r="A96" s="16">
        <f t="shared" si="3"/>
        <v>70</v>
      </c>
      <c r="B96" s="17" t="s">
        <v>80</v>
      </c>
      <c r="C96" s="17" t="s">
        <v>79</v>
      </c>
      <c r="D96" s="17" t="s">
        <v>130</v>
      </c>
      <c r="E96" s="71" t="s">
        <v>176</v>
      </c>
      <c r="F96" s="87">
        <v>1</v>
      </c>
      <c r="G96" s="88" t="s">
        <v>200</v>
      </c>
      <c r="H96" s="75">
        <v>25</v>
      </c>
      <c r="I96" s="89">
        <v>25</v>
      </c>
      <c r="J96" s="88" t="s">
        <v>200</v>
      </c>
      <c r="K96" s="81"/>
      <c r="L96" s="6"/>
      <c r="BB96" s="4"/>
    </row>
    <row r="97" spans="1:54" ht="30" customHeight="1" x14ac:dyDescent="0.25">
      <c r="A97" s="16">
        <f t="shared" si="3"/>
        <v>71</v>
      </c>
      <c r="B97" s="19" t="s">
        <v>81</v>
      </c>
      <c r="C97" s="19" t="s">
        <v>82</v>
      </c>
      <c r="D97" s="17"/>
      <c r="E97" s="71" t="s">
        <v>176</v>
      </c>
      <c r="F97" s="87">
        <v>25</v>
      </c>
      <c r="G97" s="88" t="s">
        <v>137</v>
      </c>
      <c r="H97" s="79">
        <v>35</v>
      </c>
      <c r="I97" s="89" t="s">
        <v>207</v>
      </c>
      <c r="J97" s="88" t="s">
        <v>137</v>
      </c>
      <c r="K97" s="81"/>
      <c r="L97" s="6"/>
      <c r="BB97" s="4"/>
    </row>
    <row r="98" spans="1:54" ht="28.5" customHeight="1" x14ac:dyDescent="0.25">
      <c r="A98" s="16">
        <f t="shared" si="3"/>
        <v>72</v>
      </c>
      <c r="B98" s="19" t="s">
        <v>83</v>
      </c>
      <c r="C98" s="19" t="s">
        <v>84</v>
      </c>
      <c r="D98" s="17"/>
      <c r="E98" s="71" t="s">
        <v>176</v>
      </c>
      <c r="F98" s="87">
        <v>50</v>
      </c>
      <c r="G98" s="88" t="s">
        <v>137</v>
      </c>
      <c r="H98" s="79">
        <v>20</v>
      </c>
      <c r="I98" s="89" t="s">
        <v>206</v>
      </c>
      <c r="J98" s="88" t="s">
        <v>137</v>
      </c>
      <c r="K98" s="81"/>
      <c r="L98" s="6"/>
      <c r="BB98" s="4"/>
    </row>
    <row r="99" spans="1:54" x14ac:dyDescent="0.25">
      <c r="A99" s="16">
        <f t="shared" si="3"/>
        <v>73</v>
      </c>
      <c r="B99" s="19" t="s">
        <v>184</v>
      </c>
      <c r="C99" s="19" t="s">
        <v>91</v>
      </c>
      <c r="D99" s="17" t="s">
        <v>131</v>
      </c>
      <c r="E99" s="74" t="s">
        <v>92</v>
      </c>
      <c r="F99" s="87">
        <v>10</v>
      </c>
      <c r="G99" s="88" t="s">
        <v>200</v>
      </c>
      <c r="H99" s="79">
        <v>20</v>
      </c>
      <c r="I99" s="89">
        <v>200</v>
      </c>
      <c r="J99" s="88" t="s">
        <v>200</v>
      </c>
      <c r="K99" s="81"/>
      <c r="L99" s="6"/>
      <c r="BB99" s="4"/>
    </row>
    <row r="100" spans="1:54" x14ac:dyDescent="0.25">
      <c r="A100" s="16">
        <f t="shared" si="3"/>
        <v>74</v>
      </c>
      <c r="B100" s="19" t="s">
        <v>185</v>
      </c>
      <c r="C100" s="19" t="s">
        <v>93</v>
      </c>
      <c r="D100" s="17" t="s">
        <v>132</v>
      </c>
      <c r="E100" s="74" t="s">
        <v>92</v>
      </c>
      <c r="F100" s="87">
        <v>100</v>
      </c>
      <c r="G100" s="88" t="s">
        <v>200</v>
      </c>
      <c r="H100" s="79">
        <v>74</v>
      </c>
      <c r="I100" s="89">
        <v>7400</v>
      </c>
      <c r="J100" s="88" t="s">
        <v>200</v>
      </c>
      <c r="K100" s="81"/>
      <c r="L100" s="6"/>
      <c r="BB100" s="4"/>
    </row>
    <row r="101" spans="1:54" x14ac:dyDescent="0.25">
      <c r="A101" s="16">
        <f t="shared" si="3"/>
        <v>75</v>
      </c>
      <c r="B101" s="19" t="s">
        <v>186</v>
      </c>
      <c r="C101" s="19" t="s">
        <v>0</v>
      </c>
      <c r="D101" s="17" t="s">
        <v>133</v>
      </c>
      <c r="E101" s="74" t="s">
        <v>92</v>
      </c>
      <c r="F101" s="87">
        <v>25</v>
      </c>
      <c r="G101" s="88" t="s">
        <v>200</v>
      </c>
      <c r="H101" s="79">
        <v>30</v>
      </c>
      <c r="I101" s="89">
        <f>F101*H101</f>
        <v>750</v>
      </c>
      <c r="J101" s="88" t="s">
        <v>200</v>
      </c>
      <c r="K101" s="81"/>
      <c r="L101" s="6"/>
      <c r="BB101" s="4"/>
    </row>
    <row r="102" spans="1:54" ht="18" customHeight="1" x14ac:dyDescent="0.25">
      <c r="A102" s="16">
        <f t="shared" si="3"/>
        <v>76</v>
      </c>
      <c r="B102" s="19" t="s">
        <v>187</v>
      </c>
      <c r="C102" s="19" t="s">
        <v>188</v>
      </c>
      <c r="D102" s="17" t="s">
        <v>134</v>
      </c>
      <c r="E102" s="74" t="s">
        <v>92</v>
      </c>
      <c r="F102" s="87" t="s">
        <v>201</v>
      </c>
      <c r="G102" s="88" t="s">
        <v>202</v>
      </c>
      <c r="H102" s="77">
        <v>15</v>
      </c>
      <c r="I102" s="89" t="s">
        <v>208</v>
      </c>
      <c r="J102" s="88" t="s">
        <v>202</v>
      </c>
      <c r="K102" s="81"/>
      <c r="L102" s="6"/>
      <c r="BB102" s="4"/>
    </row>
    <row r="103" spans="1:54" x14ac:dyDescent="0.25">
      <c r="A103" s="16">
        <f t="shared" si="3"/>
        <v>77</v>
      </c>
      <c r="B103" s="19" t="s">
        <v>189</v>
      </c>
      <c r="C103" s="19" t="s">
        <v>94</v>
      </c>
      <c r="D103" s="17" t="s">
        <v>134</v>
      </c>
      <c r="E103" s="74" t="s">
        <v>92</v>
      </c>
      <c r="F103" s="87">
        <v>10</v>
      </c>
      <c r="G103" s="88" t="s">
        <v>200</v>
      </c>
      <c r="H103" s="77">
        <v>20</v>
      </c>
      <c r="I103" s="89">
        <v>200</v>
      </c>
      <c r="J103" s="88" t="s">
        <v>200</v>
      </c>
      <c r="K103" s="81"/>
      <c r="L103" s="6"/>
      <c r="BB103" s="4"/>
    </row>
    <row r="104" spans="1:54" x14ac:dyDescent="0.25">
      <c r="A104" s="16">
        <f t="shared" si="3"/>
        <v>78</v>
      </c>
      <c r="B104" s="19" t="s">
        <v>190</v>
      </c>
      <c r="C104" s="19" t="s">
        <v>95</v>
      </c>
      <c r="D104" s="17" t="s">
        <v>135</v>
      </c>
      <c r="E104" s="74" t="s">
        <v>92</v>
      </c>
      <c r="F104" s="85">
        <v>10</v>
      </c>
      <c r="G104" s="86" t="s">
        <v>200</v>
      </c>
      <c r="H104" s="79">
        <v>30</v>
      </c>
      <c r="I104" s="89">
        <v>300</v>
      </c>
      <c r="J104" s="88" t="s">
        <v>200</v>
      </c>
      <c r="K104" s="81"/>
      <c r="L104" s="6"/>
      <c r="BB104" s="4"/>
    </row>
    <row r="105" spans="1:54" ht="57" customHeight="1" x14ac:dyDescent="0.25">
      <c r="A105" s="20"/>
      <c r="B105" s="15"/>
      <c r="C105" s="97"/>
      <c r="D105" s="98"/>
      <c r="E105" s="98"/>
      <c r="F105" s="99"/>
      <c r="G105" s="99"/>
      <c r="H105" s="98"/>
      <c r="I105" s="99"/>
      <c r="J105" s="82" t="s">
        <v>159</v>
      </c>
      <c r="K105" s="26">
        <f>SUM(L27:L104)</f>
        <v>0</v>
      </c>
    </row>
    <row r="106" spans="1:54" ht="15" customHeight="1" x14ac:dyDescent="0.25">
      <c r="A106" s="20"/>
      <c r="B106" s="50"/>
      <c r="C106" s="124" t="s">
        <v>160</v>
      </c>
      <c r="D106" s="125"/>
      <c r="E106" s="125"/>
      <c r="F106" s="125"/>
      <c r="G106" s="125"/>
      <c r="H106" s="126" t="s">
        <v>161</v>
      </c>
      <c r="I106" s="127"/>
      <c r="J106" s="127"/>
      <c r="K106" s="128"/>
    </row>
    <row r="107" spans="1:54" ht="15.75" customHeight="1" x14ac:dyDescent="0.25">
      <c r="A107" s="9"/>
      <c r="B107" s="50"/>
      <c r="C107" s="51"/>
      <c r="D107" s="51"/>
      <c r="E107" s="51"/>
      <c r="F107" s="51"/>
      <c r="G107" s="51"/>
      <c r="H107" s="143" t="s">
        <v>148</v>
      </c>
      <c r="I107" s="144"/>
      <c r="J107" s="122" t="s">
        <v>162</v>
      </c>
      <c r="K107" s="123"/>
    </row>
    <row r="108" spans="1:54" ht="15.75" customHeight="1" x14ac:dyDescent="0.25">
      <c r="A108" s="9"/>
      <c r="B108" s="111" t="s">
        <v>239</v>
      </c>
      <c r="C108" s="112"/>
      <c r="D108" s="26"/>
      <c r="E108" s="51"/>
      <c r="F108" s="51"/>
      <c r="G108" s="51"/>
      <c r="H108" s="107"/>
      <c r="I108" s="108"/>
      <c r="J108" s="109"/>
      <c r="K108" s="110"/>
    </row>
    <row r="109" spans="1:54" ht="15.75" customHeight="1" x14ac:dyDescent="0.25">
      <c r="A109" s="9"/>
      <c r="B109" s="50"/>
      <c r="C109" s="51"/>
      <c r="D109" s="51"/>
      <c r="E109" s="51"/>
      <c r="F109" s="51"/>
      <c r="G109" s="51"/>
      <c r="H109" s="107"/>
      <c r="I109" s="108"/>
      <c r="J109" s="109"/>
      <c r="K109" s="110"/>
    </row>
    <row r="110" spans="1:54" ht="15.75" x14ac:dyDescent="0.25">
      <c r="A110" s="9"/>
      <c r="B110" s="46" t="s">
        <v>163</v>
      </c>
      <c r="C110" s="46"/>
      <c r="D110" s="53"/>
      <c r="E110" s="48"/>
      <c r="F110" s="54"/>
      <c r="G110" s="54"/>
      <c r="H110" s="55"/>
      <c r="I110" s="55"/>
      <c r="J110" s="52"/>
      <c r="K110" s="52"/>
    </row>
    <row r="111" spans="1:54" ht="15.75" x14ac:dyDescent="0.25">
      <c r="A111" s="9"/>
      <c r="B111" s="46"/>
      <c r="C111" s="46"/>
      <c r="D111" s="53"/>
      <c r="E111" s="48"/>
      <c r="F111" s="54"/>
      <c r="G111" s="54"/>
      <c r="H111" s="55"/>
      <c r="I111" s="55"/>
      <c r="J111" s="52"/>
      <c r="K111" s="52"/>
    </row>
    <row r="112" spans="1:54" x14ac:dyDescent="0.25">
      <c r="A112" s="9"/>
      <c r="B112" s="137" t="s">
        <v>205</v>
      </c>
      <c r="C112" s="138"/>
      <c r="D112" s="138"/>
      <c r="E112" s="138"/>
      <c r="F112" s="138"/>
      <c r="G112" s="139"/>
      <c r="H112" s="55"/>
      <c r="I112" s="55"/>
      <c r="J112" s="52"/>
      <c r="K112" s="52"/>
    </row>
    <row r="113" spans="1:11" ht="73.5" customHeight="1" x14ac:dyDescent="0.25">
      <c r="A113" s="9"/>
      <c r="B113" s="140"/>
      <c r="C113" s="141"/>
      <c r="D113" s="141"/>
      <c r="E113" s="141"/>
      <c r="F113" s="141"/>
      <c r="G113" s="142"/>
      <c r="H113" s="55"/>
      <c r="I113" s="55"/>
      <c r="J113" s="52"/>
      <c r="K113" s="52"/>
    </row>
    <row r="114" spans="1:11" ht="21" customHeight="1" x14ac:dyDescent="0.25">
      <c r="A114" s="9"/>
      <c r="B114" s="25"/>
      <c r="C114" s="25"/>
      <c r="D114" s="25"/>
      <c r="E114" s="25"/>
      <c r="F114" s="25"/>
      <c r="G114" s="25"/>
      <c r="H114" s="55"/>
      <c r="I114" s="55"/>
      <c r="J114" s="52"/>
      <c r="K114" s="52"/>
    </row>
    <row r="115" spans="1:11" ht="28.5" customHeight="1" x14ac:dyDescent="0.25">
      <c r="A115" s="9"/>
      <c r="B115" s="46" t="s">
        <v>164</v>
      </c>
      <c r="C115" s="46"/>
      <c r="D115" s="57"/>
      <c r="E115" s="55"/>
      <c r="F115" s="55"/>
      <c r="G115" s="55"/>
      <c r="H115" s="55"/>
      <c r="I115" s="55"/>
      <c r="K115" s="56"/>
    </row>
    <row r="116" spans="1:11" hidden="1" x14ac:dyDescent="0.25">
      <c r="A116" s="9"/>
      <c r="B116" s="58"/>
      <c r="C116" s="58"/>
      <c r="D116" s="57"/>
      <c r="E116" s="55"/>
      <c r="F116" s="55"/>
      <c r="G116" s="55"/>
      <c r="H116" s="55"/>
      <c r="I116" s="55"/>
      <c r="K116" s="56"/>
    </row>
    <row r="117" spans="1:11" ht="246.75" customHeight="1" x14ac:dyDescent="0.25">
      <c r="A117" s="9"/>
      <c r="B117" s="121" t="s">
        <v>165</v>
      </c>
      <c r="C117" s="121"/>
      <c r="D117" s="121"/>
      <c r="E117" s="121"/>
      <c r="F117" s="121"/>
      <c r="G117" s="121"/>
      <c r="H117" s="121"/>
      <c r="I117" s="121"/>
      <c r="K117" s="56"/>
    </row>
    <row r="118" spans="1:11" x14ac:dyDescent="0.25">
      <c r="A118" s="9"/>
      <c r="B118" s="129" t="s">
        <v>166</v>
      </c>
      <c r="C118" s="129"/>
      <c r="D118" s="129"/>
      <c r="E118" s="129"/>
      <c r="G118" s="55"/>
      <c r="H118" s="55"/>
      <c r="I118" s="55"/>
      <c r="K118" s="56"/>
    </row>
    <row r="119" spans="1:11" x14ac:dyDescent="0.25">
      <c r="A119" s="9"/>
      <c r="B119" s="58"/>
      <c r="C119" s="58"/>
      <c r="D119" s="57"/>
      <c r="E119" s="55"/>
      <c r="F119" s="9"/>
      <c r="G119" s="55"/>
      <c r="H119" s="55"/>
      <c r="I119" s="55"/>
      <c r="K119" s="56"/>
    </row>
    <row r="120" spans="1:11" ht="15.75" x14ac:dyDescent="0.25">
      <c r="A120" s="9"/>
      <c r="B120" s="60" t="s">
        <v>167</v>
      </c>
      <c r="C120" s="59"/>
      <c r="D120" s="57"/>
      <c r="E120" s="55"/>
      <c r="H120" s="55"/>
      <c r="I120" s="55"/>
      <c r="K120" s="56"/>
    </row>
    <row r="121" spans="1:11" x14ac:dyDescent="0.25">
      <c r="A121" s="9"/>
      <c r="B121" s="61"/>
      <c r="C121" s="55"/>
      <c r="D121" s="57"/>
      <c r="E121" s="55"/>
      <c r="F121" s="55"/>
      <c r="G121" s="62"/>
      <c r="H121" s="62"/>
      <c r="I121" s="55"/>
      <c r="K121" s="56"/>
    </row>
    <row r="122" spans="1:11" ht="15" customHeight="1" x14ac:dyDescent="0.25">
      <c r="A122" s="9"/>
      <c r="B122" s="63"/>
      <c r="C122" s="46" t="s">
        <v>168</v>
      </c>
      <c r="D122" s="4"/>
      <c r="E122" s="4"/>
      <c r="F122" s="9"/>
      <c r="G122" s="9"/>
      <c r="H122" s="11"/>
      <c r="I122" s="9"/>
      <c r="K122" s="56"/>
    </row>
    <row r="123" spans="1:11" ht="15" customHeight="1" x14ac:dyDescent="0.25">
      <c r="A123" s="9"/>
      <c r="B123" s="63"/>
      <c r="C123" s="4"/>
      <c r="D123" s="4"/>
      <c r="E123" s="4"/>
      <c r="F123" s="9"/>
      <c r="G123" s="9"/>
      <c r="H123" s="11"/>
      <c r="I123" s="9"/>
      <c r="K123" s="56"/>
    </row>
    <row r="124" spans="1:11" x14ac:dyDescent="0.25">
      <c r="A124" s="9"/>
      <c r="B124" s="4"/>
      <c r="C124" s="4"/>
      <c r="D124" s="4"/>
      <c r="E124" s="4"/>
      <c r="F124" s="9"/>
      <c r="G124" s="9"/>
      <c r="H124" s="11"/>
      <c r="I124" s="9"/>
      <c r="K124" s="56"/>
    </row>
    <row r="125" spans="1:11" x14ac:dyDescent="0.25">
      <c r="A125" s="9"/>
      <c r="B125" s="4"/>
      <c r="C125" s="4"/>
      <c r="D125" s="4"/>
      <c r="E125" s="4"/>
      <c r="F125" s="9"/>
      <c r="G125" s="9"/>
      <c r="H125" s="11"/>
      <c r="I125" s="9"/>
      <c r="K125" s="56"/>
    </row>
    <row r="126" spans="1:11" x14ac:dyDescent="0.25">
      <c r="A126" s="9"/>
      <c r="B126" s="4"/>
      <c r="C126" s="4"/>
      <c r="D126" s="4"/>
      <c r="E126" s="4"/>
      <c r="F126" s="9"/>
      <c r="G126" s="9"/>
      <c r="H126" s="11"/>
      <c r="I126" s="9"/>
      <c r="K126" s="56"/>
    </row>
    <row r="127" spans="1:11" x14ac:dyDescent="0.25">
      <c r="A127" s="9"/>
      <c r="B127" s="4"/>
      <c r="C127" s="4"/>
      <c r="D127" s="4"/>
      <c r="E127" s="3"/>
      <c r="F127" s="7"/>
      <c r="G127" s="8"/>
      <c r="H127" s="12"/>
      <c r="I127" s="7"/>
      <c r="J127" s="5"/>
    </row>
    <row r="128" spans="1:11" x14ac:dyDescent="0.25">
      <c r="A128" s="9"/>
      <c r="B128" s="4"/>
      <c r="C128" s="4"/>
      <c r="D128" s="4"/>
      <c r="E128" s="3"/>
      <c r="F128" s="7"/>
      <c r="G128" s="8"/>
      <c r="H128" s="12"/>
      <c r="I128" s="7"/>
      <c r="J128" s="5"/>
    </row>
    <row r="129" spans="1:10" x14ac:dyDescent="0.25">
      <c r="A129" s="9"/>
      <c r="B129" s="4"/>
      <c r="C129" s="4"/>
      <c r="D129" s="4"/>
      <c r="E129" s="3"/>
      <c r="F129" s="7"/>
      <c r="G129" s="8"/>
      <c r="H129" s="12"/>
      <c r="I129" s="7"/>
      <c r="J129" s="5"/>
    </row>
    <row r="130" spans="1:10" x14ac:dyDescent="0.25">
      <c r="A130" s="9"/>
      <c r="B130" s="3"/>
      <c r="C130" s="3"/>
      <c r="D130" s="3"/>
      <c r="E130" s="3"/>
      <c r="F130" s="7"/>
      <c r="G130" s="8"/>
      <c r="H130" s="12"/>
      <c r="I130" s="7"/>
      <c r="J130" s="5"/>
    </row>
    <row r="131" spans="1:10" x14ac:dyDescent="0.25">
      <c r="A131" s="9"/>
      <c r="B131" s="3"/>
      <c r="C131" s="3"/>
      <c r="D131" s="3"/>
      <c r="E131" s="3"/>
      <c r="F131" s="7"/>
      <c r="G131" s="8"/>
      <c r="H131" s="12"/>
      <c r="I131" s="7"/>
      <c r="J131" s="5"/>
    </row>
    <row r="132" spans="1:10" x14ac:dyDescent="0.25">
      <c r="A132" s="9"/>
      <c r="B132" s="3"/>
      <c r="C132" s="3"/>
      <c r="D132" s="3"/>
      <c r="E132" s="3"/>
      <c r="F132" s="7"/>
      <c r="G132" s="8"/>
      <c r="H132" s="12"/>
      <c r="I132" s="7"/>
      <c r="J132" s="5"/>
    </row>
    <row r="133" spans="1:10" x14ac:dyDescent="0.25">
      <c r="A133" s="9"/>
      <c r="B133" s="3"/>
      <c r="C133" s="3"/>
      <c r="D133" s="3"/>
      <c r="E133" s="3"/>
      <c r="F133" s="7"/>
      <c r="G133" s="8"/>
      <c r="H133" s="12"/>
      <c r="I133" s="7"/>
      <c r="J133" s="5"/>
    </row>
    <row r="134" spans="1:10" x14ac:dyDescent="0.25">
      <c r="A134" s="9"/>
      <c r="B134" s="3"/>
      <c r="C134" s="3"/>
      <c r="D134" s="3"/>
      <c r="E134" s="3"/>
      <c r="F134" s="7"/>
      <c r="G134" s="8"/>
      <c r="H134" s="12"/>
      <c r="I134" s="7"/>
      <c r="J134" s="5"/>
    </row>
    <row r="135" spans="1:10" x14ac:dyDescent="0.25">
      <c r="A135" s="9"/>
      <c r="B135" s="3"/>
      <c r="C135" s="3"/>
      <c r="D135" s="3"/>
      <c r="E135" s="3"/>
      <c r="F135" s="7"/>
      <c r="G135" s="8"/>
      <c r="H135" s="12"/>
      <c r="I135" s="7"/>
      <c r="J135" s="5"/>
    </row>
    <row r="136" spans="1:10" x14ac:dyDescent="0.25">
      <c r="A136" s="9"/>
      <c r="B136" s="3"/>
      <c r="C136" s="3"/>
      <c r="D136" s="3"/>
      <c r="E136" s="3"/>
      <c r="F136" s="7"/>
      <c r="G136" s="8"/>
      <c r="H136" s="12"/>
      <c r="I136" s="7"/>
      <c r="J136" s="5"/>
    </row>
    <row r="137" spans="1:10" x14ac:dyDescent="0.25">
      <c r="A137" s="9"/>
      <c r="B137" s="3"/>
      <c r="C137" s="3"/>
      <c r="D137" s="3"/>
      <c r="E137" s="3"/>
      <c r="F137" s="7"/>
      <c r="G137" s="8"/>
      <c r="H137" s="12"/>
      <c r="I137" s="7"/>
      <c r="J137" s="5"/>
    </row>
    <row r="138" spans="1:10" x14ac:dyDescent="0.25">
      <c r="A138" s="9"/>
      <c r="B138" s="3"/>
      <c r="C138" s="3"/>
      <c r="D138" s="3"/>
      <c r="E138" s="3"/>
      <c r="F138" s="7"/>
      <c r="G138" s="8"/>
      <c r="H138" s="12"/>
      <c r="I138" s="7"/>
      <c r="J138" s="5"/>
    </row>
    <row r="139" spans="1:10" x14ac:dyDescent="0.25">
      <c r="A139" s="9"/>
      <c r="B139" s="3"/>
      <c r="C139" s="3"/>
      <c r="D139" s="3"/>
      <c r="E139" s="3"/>
      <c r="F139" s="7"/>
      <c r="G139" s="8"/>
      <c r="H139" s="12"/>
      <c r="I139" s="7"/>
      <c r="J139" s="5"/>
    </row>
    <row r="140" spans="1:10" x14ac:dyDescent="0.25">
      <c r="A140" s="9"/>
      <c r="B140" s="3"/>
      <c r="C140" s="3"/>
      <c r="D140" s="3"/>
      <c r="E140" s="3"/>
      <c r="F140" s="7"/>
      <c r="G140" s="8"/>
      <c r="H140" s="12"/>
      <c r="I140" s="7"/>
      <c r="J140" s="5"/>
    </row>
    <row r="141" spans="1:10" x14ac:dyDescent="0.25">
      <c r="A141" s="9"/>
      <c r="B141" s="3"/>
      <c r="C141" s="3"/>
      <c r="D141" s="3"/>
      <c r="E141" s="3"/>
      <c r="F141" s="7"/>
      <c r="G141" s="8"/>
      <c r="H141" s="12"/>
      <c r="I141" s="7"/>
      <c r="J141" s="5"/>
    </row>
    <row r="142" spans="1:10" x14ac:dyDescent="0.25">
      <c r="A142" s="9"/>
      <c r="B142" s="3"/>
      <c r="C142" s="3"/>
      <c r="D142" s="3"/>
      <c r="E142" s="3"/>
      <c r="F142" s="7"/>
      <c r="G142" s="8"/>
      <c r="H142" s="12"/>
      <c r="I142" s="7"/>
      <c r="J142" s="5"/>
    </row>
    <row r="143" spans="1:10" x14ac:dyDescent="0.25">
      <c r="A143" s="9"/>
      <c r="B143" s="3"/>
      <c r="C143" s="3"/>
      <c r="D143" s="3"/>
      <c r="E143" s="3"/>
      <c r="F143" s="7"/>
      <c r="G143" s="8"/>
      <c r="H143" s="12"/>
      <c r="I143" s="7"/>
      <c r="J143" s="5"/>
    </row>
    <row r="144" spans="1:10" x14ac:dyDescent="0.25">
      <c r="A144" s="9"/>
      <c r="B144" s="3"/>
      <c r="C144" s="3"/>
      <c r="D144" s="3"/>
      <c r="E144" s="3"/>
      <c r="F144" s="7"/>
      <c r="G144" s="8"/>
      <c r="H144" s="12"/>
      <c r="I144" s="7"/>
      <c r="J144" s="5"/>
    </row>
    <row r="145" spans="1:10" x14ac:dyDescent="0.25">
      <c r="A145" s="9"/>
      <c r="B145" s="3"/>
      <c r="C145" s="3"/>
      <c r="D145" s="3"/>
      <c r="E145" s="3"/>
      <c r="F145" s="7"/>
      <c r="G145" s="8"/>
      <c r="H145" s="12"/>
      <c r="I145" s="7"/>
      <c r="J145" s="5"/>
    </row>
    <row r="146" spans="1:10" x14ac:dyDescent="0.25">
      <c r="A146" s="9"/>
      <c r="B146" s="3"/>
      <c r="C146" s="3"/>
      <c r="D146" s="3"/>
      <c r="E146" s="3"/>
      <c r="F146" s="7"/>
      <c r="G146" s="8"/>
      <c r="H146" s="12"/>
      <c r="I146" s="7"/>
      <c r="J146" s="5"/>
    </row>
    <row r="147" spans="1:10" x14ac:dyDescent="0.25">
      <c r="A147" s="9"/>
      <c r="B147" s="3"/>
      <c r="C147" s="3"/>
      <c r="D147" s="3"/>
      <c r="E147" s="3"/>
      <c r="F147" s="7"/>
      <c r="G147" s="8"/>
      <c r="H147" s="12"/>
      <c r="I147" s="7"/>
      <c r="J147" s="5"/>
    </row>
    <row r="148" spans="1:10" x14ac:dyDescent="0.25">
      <c r="A148" s="9"/>
      <c r="B148" s="3"/>
      <c r="C148" s="3"/>
      <c r="D148" s="3"/>
      <c r="E148" s="3"/>
      <c r="F148" s="7"/>
      <c r="G148" s="8"/>
      <c r="H148" s="12"/>
      <c r="I148" s="7"/>
      <c r="J148" s="5"/>
    </row>
    <row r="149" spans="1:10" x14ac:dyDescent="0.25">
      <c r="A149" s="9"/>
      <c r="B149" s="3"/>
      <c r="C149" s="3"/>
      <c r="D149" s="3"/>
      <c r="E149" s="3"/>
      <c r="F149" s="7"/>
      <c r="G149" s="8"/>
      <c r="H149" s="12"/>
      <c r="I149" s="7"/>
      <c r="J149" s="5"/>
    </row>
    <row r="150" spans="1:10" x14ac:dyDescent="0.25">
      <c r="A150" s="9"/>
      <c r="B150" s="3"/>
      <c r="C150" s="3"/>
      <c r="D150" s="3"/>
      <c r="E150" s="3"/>
      <c r="F150" s="7"/>
      <c r="G150" s="8"/>
      <c r="H150" s="12"/>
      <c r="I150" s="7"/>
      <c r="J150" s="5"/>
    </row>
    <row r="151" spans="1:10" x14ac:dyDescent="0.25">
      <c r="A151" s="9"/>
      <c r="B151" s="3"/>
      <c r="C151" s="3"/>
      <c r="D151" s="3"/>
      <c r="E151" s="3"/>
      <c r="F151" s="7"/>
      <c r="G151" s="8"/>
      <c r="H151" s="12"/>
      <c r="I151" s="7"/>
      <c r="J151" s="5"/>
    </row>
    <row r="152" spans="1:10" x14ac:dyDescent="0.25">
      <c r="A152" s="9"/>
      <c r="B152" s="3"/>
      <c r="C152" s="3"/>
      <c r="D152" s="3"/>
      <c r="E152" s="3"/>
      <c r="F152" s="7"/>
      <c r="G152" s="8"/>
      <c r="H152" s="12"/>
      <c r="I152" s="7"/>
      <c r="J152" s="5"/>
    </row>
    <row r="153" spans="1:10" x14ac:dyDescent="0.25">
      <c r="A153" s="9"/>
      <c r="B153" s="3"/>
      <c r="C153" s="3"/>
      <c r="D153" s="3"/>
      <c r="E153" s="3"/>
      <c r="F153" s="7"/>
      <c r="G153" s="8"/>
      <c r="H153" s="12"/>
      <c r="I153" s="7"/>
      <c r="J153" s="5"/>
    </row>
    <row r="154" spans="1:10" x14ac:dyDescent="0.25">
      <c r="A154" s="9"/>
      <c r="B154" s="3"/>
      <c r="C154" s="3"/>
      <c r="D154" s="3"/>
      <c r="E154" s="3"/>
      <c r="F154" s="7"/>
      <c r="G154" s="8"/>
      <c r="H154" s="12"/>
      <c r="I154" s="7"/>
      <c r="J154" s="5"/>
    </row>
    <row r="155" spans="1:10" x14ac:dyDescent="0.25">
      <c r="A155" s="9"/>
      <c r="B155" s="3"/>
      <c r="C155" s="3"/>
      <c r="D155" s="3"/>
      <c r="E155" s="3"/>
      <c r="F155" s="7"/>
      <c r="G155" s="8"/>
      <c r="H155" s="12"/>
      <c r="I155" s="7"/>
      <c r="J155" s="5"/>
    </row>
    <row r="156" spans="1:10" x14ac:dyDescent="0.25">
      <c r="A156" s="9"/>
      <c r="B156" s="3"/>
      <c r="C156" s="3"/>
      <c r="D156" s="3"/>
      <c r="E156" s="3"/>
      <c r="F156" s="7"/>
      <c r="G156" s="8"/>
      <c r="H156" s="12"/>
      <c r="I156" s="7"/>
      <c r="J156" s="5"/>
    </row>
    <row r="157" spans="1:10" x14ac:dyDescent="0.25">
      <c r="A157" s="9"/>
      <c r="B157" s="3"/>
      <c r="C157" s="3"/>
      <c r="D157" s="3"/>
      <c r="E157" s="3"/>
      <c r="F157" s="7"/>
      <c r="G157" s="8"/>
      <c r="H157" s="12"/>
      <c r="I157" s="7"/>
      <c r="J157" s="5"/>
    </row>
    <row r="158" spans="1:10" x14ac:dyDescent="0.25">
      <c r="A158" s="9"/>
      <c r="B158" s="3"/>
      <c r="C158" s="3"/>
      <c r="D158" s="3"/>
      <c r="E158" s="3"/>
      <c r="F158" s="7"/>
      <c r="G158" s="8"/>
      <c r="H158" s="12"/>
      <c r="I158" s="7"/>
      <c r="J158" s="5"/>
    </row>
    <row r="159" spans="1:10" x14ac:dyDescent="0.25">
      <c r="A159" s="9"/>
      <c r="B159" s="3"/>
      <c r="C159" s="3"/>
      <c r="D159" s="3"/>
      <c r="E159" s="3"/>
      <c r="F159" s="7"/>
      <c r="G159" s="8"/>
      <c r="H159" s="12"/>
      <c r="I159" s="7"/>
      <c r="J159" s="5"/>
    </row>
    <row r="160" spans="1:10" x14ac:dyDescent="0.25">
      <c r="A160" s="9"/>
      <c r="B160" s="3"/>
      <c r="C160" s="3"/>
      <c r="D160" s="3"/>
      <c r="E160" s="3"/>
      <c r="F160" s="7"/>
      <c r="G160" s="8"/>
      <c r="H160" s="12"/>
      <c r="I160" s="7"/>
      <c r="J160" s="5"/>
    </row>
    <row r="161" spans="1:10" x14ac:dyDescent="0.25">
      <c r="A161" s="9"/>
      <c r="B161" s="3"/>
      <c r="C161" s="3"/>
      <c r="D161" s="3"/>
      <c r="E161" s="3"/>
      <c r="F161" s="7"/>
      <c r="G161" s="8"/>
      <c r="H161" s="12"/>
      <c r="I161" s="7"/>
      <c r="J161" s="5"/>
    </row>
    <row r="162" spans="1:10" x14ac:dyDescent="0.25">
      <c r="A162" s="9"/>
      <c r="B162" s="3"/>
      <c r="C162" s="3"/>
      <c r="D162" s="3"/>
      <c r="E162" s="3"/>
      <c r="F162" s="7"/>
      <c r="G162" s="8"/>
      <c r="H162" s="12"/>
      <c r="I162" s="7"/>
      <c r="J162" s="5"/>
    </row>
    <row r="163" spans="1:10" x14ac:dyDescent="0.25">
      <c r="A163" s="9"/>
      <c r="B163" s="3"/>
      <c r="C163" s="3"/>
      <c r="D163" s="3"/>
      <c r="E163" s="3"/>
      <c r="F163" s="7"/>
      <c r="G163" s="8"/>
      <c r="H163" s="12"/>
      <c r="I163" s="7"/>
      <c r="J163" s="5"/>
    </row>
    <row r="164" spans="1:10" x14ac:dyDescent="0.25">
      <c r="A164" s="9"/>
      <c r="B164" s="3"/>
      <c r="C164" s="3"/>
      <c r="D164" s="3"/>
      <c r="E164" s="3"/>
      <c r="F164" s="7"/>
      <c r="G164" s="8"/>
      <c r="H164" s="12"/>
      <c r="I164" s="7"/>
      <c r="J164" s="5"/>
    </row>
    <row r="165" spans="1:10" x14ac:dyDescent="0.25">
      <c r="A165" s="9"/>
      <c r="B165" s="3"/>
      <c r="C165" s="3"/>
      <c r="D165" s="3"/>
      <c r="E165" s="3"/>
      <c r="F165" s="7"/>
      <c r="G165" s="8"/>
      <c r="H165" s="12"/>
      <c r="I165" s="7"/>
      <c r="J165" s="5"/>
    </row>
    <row r="166" spans="1:10" x14ac:dyDescent="0.25">
      <c r="A166" s="9"/>
      <c r="B166" s="3"/>
      <c r="C166" s="3"/>
      <c r="D166" s="3"/>
      <c r="E166" s="3"/>
      <c r="F166" s="7"/>
      <c r="G166" s="8"/>
      <c r="H166" s="12"/>
      <c r="I166" s="7"/>
      <c r="J166" s="5"/>
    </row>
    <row r="167" spans="1:10" x14ac:dyDescent="0.25">
      <c r="A167" s="9"/>
      <c r="B167" s="3"/>
      <c r="C167" s="3"/>
      <c r="D167" s="3"/>
      <c r="E167" s="3"/>
      <c r="F167" s="7"/>
      <c r="G167" s="8"/>
      <c r="H167" s="12"/>
      <c r="I167" s="7"/>
      <c r="J167" s="5"/>
    </row>
    <row r="168" spans="1:10" x14ac:dyDescent="0.25">
      <c r="A168" s="9"/>
      <c r="B168" s="3"/>
      <c r="C168" s="3"/>
      <c r="D168" s="3"/>
      <c r="E168" s="3"/>
      <c r="F168" s="7"/>
      <c r="G168" s="8"/>
      <c r="H168" s="12"/>
      <c r="I168" s="7"/>
      <c r="J168" s="5"/>
    </row>
    <row r="169" spans="1:10" x14ac:dyDescent="0.25">
      <c r="A169" s="9"/>
      <c r="B169" s="3"/>
      <c r="C169" s="3"/>
      <c r="D169" s="3"/>
      <c r="E169" s="3"/>
      <c r="F169" s="7"/>
      <c r="G169" s="8"/>
      <c r="H169" s="12"/>
      <c r="I169" s="7"/>
      <c r="J169" s="5"/>
    </row>
    <row r="170" spans="1:10" x14ac:dyDescent="0.25">
      <c r="A170" s="9"/>
      <c r="B170" s="3"/>
      <c r="C170" s="3"/>
      <c r="D170" s="3"/>
      <c r="E170" s="3"/>
      <c r="F170" s="7"/>
      <c r="G170" s="8"/>
      <c r="H170" s="12"/>
      <c r="I170" s="7"/>
      <c r="J170" s="5"/>
    </row>
    <row r="171" spans="1:10" x14ac:dyDescent="0.25">
      <c r="A171" s="9"/>
      <c r="B171" s="5"/>
      <c r="C171" s="5"/>
      <c r="D171" s="5"/>
      <c r="E171" s="5"/>
      <c r="F171" s="8"/>
      <c r="G171" s="8"/>
      <c r="H171" s="12"/>
      <c r="I171" s="8"/>
      <c r="J171" s="5"/>
    </row>
    <row r="172" spans="1:10" x14ac:dyDescent="0.25">
      <c r="A172" s="9"/>
      <c r="B172" s="5"/>
      <c r="C172" s="5"/>
      <c r="D172" s="5"/>
      <c r="E172" s="5"/>
      <c r="F172" s="8"/>
      <c r="G172" s="8"/>
      <c r="H172" s="12"/>
      <c r="I172" s="8"/>
      <c r="J172" s="5"/>
    </row>
    <row r="173" spans="1:10" x14ac:dyDescent="0.25">
      <c r="A173" s="9"/>
      <c r="B173" s="5"/>
      <c r="C173" s="5"/>
      <c r="D173" s="5"/>
      <c r="E173" s="5"/>
      <c r="F173" s="8"/>
      <c r="G173" s="8"/>
      <c r="H173" s="12"/>
      <c r="I173" s="8"/>
      <c r="J173" s="5"/>
    </row>
    <row r="174" spans="1:10" x14ac:dyDescent="0.25">
      <c r="A174" s="9"/>
      <c r="B174" s="5"/>
      <c r="C174" s="5"/>
      <c r="D174" s="5"/>
      <c r="E174" s="5"/>
      <c r="F174" s="8"/>
      <c r="G174" s="8"/>
      <c r="H174" s="12"/>
      <c r="I174" s="8"/>
      <c r="J174" s="5"/>
    </row>
    <row r="175" spans="1:10" x14ac:dyDescent="0.25">
      <c r="A175" s="9"/>
      <c r="B175" s="5"/>
      <c r="C175" s="5"/>
      <c r="D175" s="5"/>
      <c r="E175" s="5"/>
      <c r="F175" s="8"/>
      <c r="G175" s="8"/>
      <c r="H175" s="12"/>
      <c r="I175" s="8"/>
      <c r="J175" s="5"/>
    </row>
    <row r="176" spans="1:10" x14ac:dyDescent="0.25">
      <c r="A176" s="9"/>
      <c r="B176" s="5"/>
      <c r="C176" s="5"/>
      <c r="D176" s="5"/>
      <c r="E176" s="5"/>
      <c r="F176" s="8"/>
      <c r="G176" s="8"/>
      <c r="H176" s="12"/>
      <c r="I176" s="8"/>
      <c r="J176" s="5"/>
    </row>
    <row r="177" spans="1:10" x14ac:dyDescent="0.25">
      <c r="A177" s="9"/>
      <c r="B177" s="5"/>
      <c r="C177" s="5"/>
      <c r="D177" s="5"/>
      <c r="E177" s="5"/>
      <c r="F177" s="8"/>
      <c r="G177" s="8"/>
      <c r="H177" s="12"/>
      <c r="I177" s="8"/>
      <c r="J177" s="5"/>
    </row>
    <row r="178" spans="1:10" x14ac:dyDescent="0.25">
      <c r="A178" s="9"/>
      <c r="B178" s="5"/>
      <c r="C178" s="5"/>
      <c r="D178" s="5"/>
      <c r="E178" s="5"/>
      <c r="F178" s="8"/>
      <c r="G178" s="8"/>
      <c r="H178" s="12"/>
      <c r="I178" s="8"/>
      <c r="J178" s="5"/>
    </row>
    <row r="179" spans="1:10" x14ac:dyDescent="0.25">
      <c r="A179" s="9"/>
      <c r="B179" s="5"/>
      <c r="C179" s="5"/>
      <c r="D179" s="5"/>
      <c r="E179" s="5"/>
      <c r="F179" s="8"/>
      <c r="G179" s="8"/>
      <c r="H179" s="12"/>
      <c r="I179" s="8"/>
      <c r="J179" s="5"/>
    </row>
    <row r="180" spans="1:10" x14ac:dyDescent="0.25">
      <c r="A180" s="9"/>
      <c r="B180" s="5"/>
      <c r="C180" s="5"/>
      <c r="D180" s="5"/>
      <c r="E180" s="5"/>
      <c r="F180" s="8"/>
      <c r="G180" s="8"/>
      <c r="H180" s="12"/>
      <c r="I180" s="8"/>
      <c r="J180" s="5"/>
    </row>
    <row r="181" spans="1:10" x14ac:dyDescent="0.25">
      <c r="A181" s="9"/>
      <c r="B181" s="5"/>
      <c r="C181" s="5"/>
      <c r="D181" s="5"/>
      <c r="E181" s="5"/>
      <c r="F181" s="8"/>
      <c r="G181" s="8"/>
      <c r="H181" s="12"/>
      <c r="I181" s="8"/>
      <c r="J181" s="5"/>
    </row>
    <row r="182" spans="1:10" x14ac:dyDescent="0.25">
      <c r="A182" s="9"/>
      <c r="B182" s="5"/>
      <c r="C182" s="5"/>
      <c r="D182" s="5"/>
      <c r="E182" s="5"/>
      <c r="F182" s="8"/>
      <c r="G182" s="8"/>
      <c r="H182" s="12"/>
      <c r="I182" s="8"/>
      <c r="J182" s="5"/>
    </row>
    <row r="183" spans="1:10" x14ac:dyDescent="0.25">
      <c r="B183" s="5"/>
      <c r="C183" s="5"/>
      <c r="D183" s="5"/>
      <c r="E183" s="5"/>
      <c r="F183" s="8"/>
      <c r="G183" s="8"/>
      <c r="H183" s="12"/>
      <c r="I183" s="8"/>
      <c r="J183" s="5"/>
    </row>
    <row r="184" spans="1:10" x14ac:dyDescent="0.25">
      <c r="B184" s="5"/>
      <c r="C184" s="5"/>
      <c r="D184" s="5"/>
      <c r="E184" s="5"/>
      <c r="F184" s="8"/>
      <c r="G184" s="8"/>
      <c r="H184" s="12"/>
      <c r="I184" s="8"/>
      <c r="J184" s="5"/>
    </row>
  </sheetData>
  <mergeCells count="20">
    <mergeCell ref="B118:E118"/>
    <mergeCell ref="B10:H11"/>
    <mergeCell ref="B14:G14"/>
    <mergeCell ref="B15:G15"/>
    <mergeCell ref="C20:D20"/>
    <mergeCell ref="G20:I20"/>
    <mergeCell ref="C21:D21"/>
    <mergeCell ref="G21:I21"/>
    <mergeCell ref="C22:D22"/>
    <mergeCell ref="G22:I22"/>
    <mergeCell ref="B112:G113"/>
    <mergeCell ref="H107:I107"/>
    <mergeCell ref="B1:E1"/>
    <mergeCell ref="C2:H2"/>
    <mergeCell ref="J2:J3"/>
    <mergeCell ref="C3:H3"/>
    <mergeCell ref="B117:I117"/>
    <mergeCell ref="J107:K107"/>
    <mergeCell ref="C106:G106"/>
    <mergeCell ref="H106:K106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gara chimici</vt:lpstr>
      <vt:lpstr>'gara chimici'!Area_stampa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Ongaro</dc:creator>
  <cp:lastModifiedBy>zuliani</cp:lastModifiedBy>
  <cp:lastPrinted>2016-11-25T13:02:01Z</cp:lastPrinted>
  <dcterms:created xsi:type="dcterms:W3CDTF">2016-11-02T12:16:56Z</dcterms:created>
  <dcterms:modified xsi:type="dcterms:W3CDTF">2017-01-12T08:54:27Z</dcterms:modified>
</cp:coreProperties>
</file>