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90" windowWidth="14940" windowHeight="9030" tabRatio="878" activeTab="2"/>
  </bookViews>
  <sheets>
    <sheet name="TREND ISCRITTI I ANNO" sheetId="14" r:id="rId1"/>
    <sheet name="TREND ABBANDONI TOT" sheetId="24" r:id="rId2"/>
    <sheet name="% LAUREATI IN CORSO" sheetId="25" r:id="rId3"/>
  </sheets>
  <definedNames>
    <definedName name="_xlnm._FilterDatabase" localSheetId="2" hidden="1">'% LAUREATI IN CORSO'!$A$1:$I$142</definedName>
    <definedName name="_xlnm._FilterDatabase" localSheetId="1" hidden="1">'TREND ABBANDONI TOT'!$A$3:$P$132</definedName>
    <definedName name="_xlnm._FilterDatabase" localSheetId="0" hidden="1">'TREND ISCRITTI I ANNO'!$A$3:$H$131</definedName>
    <definedName name="_xlnm.Print_Titles" localSheetId="2">'% LAUREATI IN CORSO'!$1:$3</definedName>
    <definedName name="_xlnm.Print_Titles" localSheetId="1">'TREND ABBANDONI TOT'!$1:$3</definedName>
    <definedName name="_xlnm.Print_Titles" localSheetId="0">'TREND ISCRITTI I ANNO'!$3:$3</definedName>
  </definedNames>
  <calcPr calcId="145621"/>
</workbook>
</file>

<file path=xl/calcChain.xml><?xml version="1.0" encoding="utf-8"?>
<calcChain xmlns="http://schemas.openxmlformats.org/spreadsheetml/2006/main">
  <c r="M4" i="24" l="1"/>
  <c r="N4" i="24"/>
  <c r="O4" i="24"/>
  <c r="P4" i="24"/>
  <c r="M5" i="24"/>
  <c r="N5" i="24"/>
  <c r="O5" i="24"/>
  <c r="P5" i="24"/>
  <c r="M6" i="24"/>
  <c r="N6" i="24"/>
  <c r="O6" i="24"/>
  <c r="P6" i="24"/>
  <c r="M7" i="24"/>
  <c r="N7" i="24"/>
  <c r="O7" i="24"/>
  <c r="P7" i="24"/>
  <c r="M8" i="24"/>
  <c r="N8" i="24"/>
  <c r="O8" i="24"/>
  <c r="P8" i="24"/>
  <c r="M9" i="24"/>
  <c r="N9" i="24"/>
  <c r="O9" i="24"/>
  <c r="P9" i="24"/>
  <c r="M10" i="24"/>
  <c r="N10" i="24"/>
  <c r="O10" i="24"/>
  <c r="P10" i="24"/>
  <c r="M11" i="24"/>
  <c r="N11" i="24"/>
  <c r="O11" i="24"/>
  <c r="P11" i="24"/>
  <c r="M12" i="24"/>
  <c r="N12" i="24"/>
  <c r="O12" i="24"/>
  <c r="P12" i="24"/>
  <c r="M13" i="24"/>
  <c r="N13" i="24"/>
  <c r="O13" i="24"/>
  <c r="P13" i="24"/>
  <c r="M14" i="24"/>
  <c r="N14" i="24"/>
  <c r="O14" i="24"/>
  <c r="P14" i="24"/>
  <c r="M15" i="24"/>
  <c r="N15" i="24"/>
  <c r="O15" i="24"/>
  <c r="P15" i="24"/>
  <c r="M16" i="24"/>
  <c r="N16" i="24"/>
  <c r="O16" i="24"/>
  <c r="P16" i="24"/>
  <c r="M17" i="24"/>
  <c r="N17" i="24"/>
  <c r="O17" i="24"/>
  <c r="P17" i="24"/>
  <c r="M18" i="24"/>
  <c r="N18" i="24"/>
  <c r="O18" i="24"/>
  <c r="P18" i="24"/>
  <c r="M19" i="24"/>
  <c r="N19" i="24"/>
  <c r="O19" i="24"/>
  <c r="P19" i="24"/>
  <c r="M20" i="24"/>
  <c r="N20" i="24"/>
  <c r="O20" i="24"/>
  <c r="P20" i="24"/>
  <c r="M21" i="24"/>
  <c r="N21" i="24"/>
  <c r="O21" i="24"/>
  <c r="P21" i="24"/>
  <c r="M22" i="24"/>
  <c r="N22" i="24"/>
  <c r="O22" i="24"/>
  <c r="P22" i="24"/>
  <c r="M23" i="24"/>
  <c r="N23" i="24"/>
  <c r="O23" i="24"/>
  <c r="P23" i="24"/>
  <c r="M24" i="24"/>
  <c r="N24" i="24"/>
  <c r="O24" i="24"/>
  <c r="P24" i="24"/>
  <c r="M25" i="24"/>
  <c r="N25" i="24"/>
  <c r="O25" i="24"/>
  <c r="P25" i="24"/>
  <c r="M26" i="24"/>
  <c r="N26" i="24"/>
  <c r="O26" i="24"/>
  <c r="P26" i="24"/>
  <c r="M27" i="24"/>
  <c r="N27" i="24"/>
  <c r="O27" i="24"/>
  <c r="P27" i="24"/>
  <c r="M28" i="24"/>
  <c r="N28" i="24"/>
  <c r="O28" i="24"/>
  <c r="P28" i="24"/>
  <c r="M29" i="24"/>
  <c r="N29" i="24"/>
  <c r="O29" i="24"/>
  <c r="P29" i="24"/>
  <c r="M30" i="24"/>
  <c r="N30" i="24"/>
  <c r="O30" i="24"/>
  <c r="P30" i="24"/>
  <c r="M31" i="24"/>
  <c r="N31" i="24"/>
  <c r="O31" i="24"/>
  <c r="P31" i="24"/>
  <c r="M32" i="24"/>
  <c r="N32" i="24"/>
  <c r="O32" i="24"/>
  <c r="P32" i="24"/>
  <c r="M33" i="24"/>
  <c r="N33" i="24"/>
  <c r="O33" i="24"/>
  <c r="P33" i="24"/>
  <c r="M34" i="24"/>
  <c r="N34" i="24"/>
  <c r="O34" i="24"/>
  <c r="P34" i="24"/>
  <c r="M35" i="24"/>
  <c r="N35" i="24"/>
  <c r="O35" i="24"/>
  <c r="P35" i="24"/>
  <c r="M36" i="24"/>
  <c r="N36" i="24"/>
  <c r="O36" i="24"/>
  <c r="P36" i="24"/>
  <c r="M37" i="24"/>
  <c r="N37" i="24"/>
  <c r="O37" i="24"/>
  <c r="P37" i="24"/>
  <c r="M38" i="24"/>
  <c r="N38" i="24"/>
  <c r="O38" i="24"/>
  <c r="P38" i="24"/>
  <c r="M39" i="24"/>
  <c r="N39" i="24"/>
  <c r="O39" i="24"/>
  <c r="P39" i="24"/>
  <c r="M40" i="24"/>
  <c r="N40" i="24"/>
  <c r="O40" i="24"/>
  <c r="P40" i="24"/>
  <c r="M41" i="24"/>
  <c r="N41" i="24"/>
  <c r="O41" i="24"/>
  <c r="P41" i="24"/>
  <c r="M42" i="24"/>
  <c r="N42" i="24"/>
  <c r="O42" i="24"/>
  <c r="P42" i="24"/>
  <c r="M43" i="24"/>
  <c r="N43" i="24"/>
  <c r="O43" i="24"/>
  <c r="P43" i="24"/>
  <c r="M44" i="24"/>
  <c r="N44" i="24"/>
  <c r="O44" i="24"/>
  <c r="P44" i="24"/>
  <c r="M45" i="24"/>
  <c r="N45" i="24"/>
  <c r="O45" i="24"/>
  <c r="P45" i="24"/>
  <c r="M46" i="24"/>
  <c r="N46" i="24"/>
  <c r="O46" i="24"/>
  <c r="P46" i="24"/>
  <c r="M47" i="24"/>
  <c r="N47" i="24"/>
  <c r="O47" i="24"/>
  <c r="P47" i="24"/>
  <c r="M48" i="24"/>
  <c r="N48" i="24"/>
  <c r="O48" i="24"/>
  <c r="P48" i="24"/>
  <c r="M49" i="24"/>
  <c r="N49" i="24"/>
  <c r="O49" i="24"/>
  <c r="P49" i="24"/>
  <c r="M50" i="24"/>
  <c r="N50" i="24"/>
  <c r="O50" i="24"/>
  <c r="P50" i="24"/>
  <c r="M51" i="24"/>
  <c r="N51" i="24"/>
  <c r="O51" i="24"/>
  <c r="P51" i="24"/>
  <c r="M52" i="24"/>
  <c r="N52" i="24"/>
  <c r="O52" i="24"/>
  <c r="P52" i="24"/>
  <c r="M53" i="24"/>
  <c r="N53" i="24"/>
  <c r="O53" i="24"/>
  <c r="P53" i="24"/>
  <c r="M54" i="24"/>
  <c r="N54" i="24"/>
  <c r="O54" i="24"/>
  <c r="P54" i="24"/>
  <c r="M55" i="24"/>
  <c r="N55" i="24"/>
  <c r="O55" i="24"/>
  <c r="P55" i="24"/>
  <c r="M56" i="24"/>
  <c r="N56" i="24"/>
  <c r="O56" i="24"/>
  <c r="P56" i="24"/>
  <c r="M57" i="24"/>
  <c r="N57" i="24"/>
  <c r="O57" i="24"/>
  <c r="P57" i="24"/>
  <c r="M58" i="24"/>
  <c r="N58" i="24"/>
  <c r="O58" i="24"/>
  <c r="P58" i="24"/>
  <c r="M59" i="24"/>
  <c r="N59" i="24"/>
  <c r="O59" i="24"/>
  <c r="P59" i="24"/>
  <c r="M60" i="24"/>
  <c r="N60" i="24"/>
  <c r="O60" i="24"/>
  <c r="P60" i="24"/>
  <c r="M61" i="24"/>
  <c r="N61" i="24"/>
  <c r="O61" i="24"/>
  <c r="P61" i="24"/>
  <c r="M63" i="24"/>
  <c r="N63" i="24"/>
  <c r="O63" i="24"/>
  <c r="P63" i="24"/>
  <c r="M64" i="24"/>
  <c r="N64" i="24"/>
  <c r="O64" i="24"/>
  <c r="P64" i="24"/>
  <c r="M65" i="24"/>
  <c r="N65" i="24"/>
  <c r="O65" i="24"/>
  <c r="P65" i="24"/>
  <c r="M66" i="24"/>
  <c r="N66" i="24"/>
  <c r="O66" i="24"/>
  <c r="P66" i="24"/>
  <c r="M67" i="24"/>
  <c r="N67" i="24"/>
  <c r="O67" i="24"/>
  <c r="P67" i="24"/>
  <c r="N68" i="24"/>
  <c r="O68" i="24"/>
  <c r="P68" i="24"/>
  <c r="M69" i="24"/>
  <c r="N69" i="24"/>
  <c r="O69" i="24"/>
  <c r="P69" i="24"/>
  <c r="M70" i="24"/>
  <c r="N70" i="24"/>
  <c r="O70" i="24"/>
  <c r="P70" i="24"/>
  <c r="M71" i="24"/>
  <c r="N71" i="24"/>
  <c r="O71" i="24"/>
  <c r="P71" i="24"/>
  <c r="N72" i="24"/>
  <c r="O72" i="24"/>
  <c r="P72" i="24"/>
  <c r="M73" i="24"/>
  <c r="N73" i="24"/>
  <c r="O73" i="24"/>
  <c r="P73" i="24"/>
  <c r="M74" i="24"/>
  <c r="N74" i="24"/>
  <c r="O74" i="24"/>
  <c r="P74" i="24"/>
  <c r="M75" i="24"/>
  <c r="N75" i="24"/>
  <c r="O75" i="24"/>
  <c r="P75" i="24"/>
  <c r="M76" i="24"/>
  <c r="N76" i="24"/>
  <c r="O76" i="24"/>
  <c r="P76" i="24"/>
  <c r="N77" i="24"/>
  <c r="O77" i="24"/>
  <c r="P77" i="24"/>
  <c r="M78" i="24"/>
  <c r="N78" i="24"/>
  <c r="O78" i="24"/>
  <c r="P78" i="24"/>
  <c r="M79" i="24"/>
  <c r="N79" i="24"/>
  <c r="O79" i="24"/>
  <c r="P79" i="24"/>
  <c r="M80" i="24"/>
  <c r="N80" i="24"/>
  <c r="O80" i="24"/>
  <c r="P80" i="24"/>
  <c r="M81" i="24"/>
  <c r="N81" i="24"/>
  <c r="O81" i="24"/>
  <c r="P81" i="24"/>
  <c r="M82" i="24"/>
  <c r="N82" i="24"/>
  <c r="O82" i="24"/>
  <c r="P82" i="24"/>
  <c r="M83" i="24"/>
  <c r="N83" i="24"/>
  <c r="O83" i="24"/>
  <c r="P83" i="24"/>
  <c r="M84" i="24"/>
  <c r="N84" i="24"/>
  <c r="O84" i="24"/>
  <c r="P84" i="24"/>
  <c r="M85" i="24"/>
  <c r="N85" i="24"/>
  <c r="O85" i="24"/>
  <c r="P85" i="24"/>
  <c r="M86" i="24"/>
  <c r="N86" i="24"/>
  <c r="O86" i="24"/>
  <c r="P86" i="24"/>
  <c r="M87" i="24"/>
  <c r="N87" i="24"/>
  <c r="O87" i="24"/>
  <c r="P87" i="24"/>
  <c r="M88" i="24"/>
  <c r="N88" i="24"/>
  <c r="O88" i="24"/>
  <c r="P88" i="24"/>
  <c r="M89" i="24"/>
  <c r="N89" i="24"/>
  <c r="O89" i="24"/>
  <c r="P89" i="24"/>
  <c r="M90" i="24"/>
  <c r="N90" i="24"/>
  <c r="O90" i="24"/>
  <c r="P90" i="24"/>
  <c r="M91" i="24"/>
  <c r="N91" i="24"/>
  <c r="O91" i="24"/>
  <c r="P91" i="24"/>
  <c r="M92" i="24"/>
  <c r="N92" i="24"/>
  <c r="O92" i="24"/>
  <c r="P92" i="24"/>
  <c r="M93" i="24"/>
  <c r="N93" i="24"/>
  <c r="O93" i="24"/>
  <c r="P93" i="24"/>
  <c r="M94" i="24"/>
  <c r="N94" i="24"/>
  <c r="O94" i="24"/>
  <c r="P94" i="24"/>
  <c r="M95" i="24"/>
  <c r="N95" i="24"/>
  <c r="O95" i="24"/>
  <c r="P95" i="24"/>
  <c r="M96" i="24"/>
  <c r="N96" i="24"/>
  <c r="O96" i="24"/>
  <c r="P96" i="24"/>
  <c r="M97" i="24"/>
  <c r="N97" i="24"/>
  <c r="O97" i="24"/>
  <c r="P97" i="24"/>
  <c r="M98" i="24"/>
  <c r="N98" i="24"/>
  <c r="O98" i="24"/>
  <c r="P98" i="24"/>
  <c r="M99" i="24"/>
  <c r="N99" i="24"/>
  <c r="O99" i="24"/>
  <c r="P99" i="24"/>
  <c r="M100" i="24"/>
  <c r="N100" i="24"/>
  <c r="O100" i="24"/>
  <c r="P100" i="24"/>
  <c r="M102" i="24"/>
  <c r="N102" i="24"/>
  <c r="O102" i="24"/>
  <c r="P102" i="24"/>
  <c r="M103" i="24"/>
  <c r="N103" i="24"/>
  <c r="O103" i="24"/>
  <c r="P103" i="24"/>
  <c r="M104" i="24"/>
  <c r="N104" i="24"/>
  <c r="O104" i="24"/>
  <c r="P104" i="24"/>
  <c r="M105" i="24"/>
  <c r="N105" i="24"/>
  <c r="O105" i="24"/>
  <c r="P105" i="24"/>
  <c r="M106" i="24"/>
  <c r="N106" i="24"/>
  <c r="O106" i="24"/>
  <c r="P106" i="24"/>
  <c r="M107" i="24"/>
  <c r="N107" i="24"/>
  <c r="O107" i="24"/>
  <c r="P107" i="24"/>
  <c r="M108" i="24"/>
  <c r="N108" i="24"/>
  <c r="O108" i="24"/>
  <c r="P108" i="24"/>
  <c r="M110" i="24"/>
  <c r="N110" i="24"/>
  <c r="O110" i="24"/>
  <c r="P110" i="24"/>
  <c r="M111" i="24"/>
  <c r="N111" i="24"/>
  <c r="O111" i="24"/>
  <c r="P111" i="24"/>
  <c r="M112" i="24"/>
  <c r="N112" i="24"/>
  <c r="O112" i="24"/>
  <c r="P112" i="24"/>
  <c r="M113" i="24"/>
  <c r="N113" i="24"/>
  <c r="O113" i="24"/>
  <c r="P113" i="24"/>
  <c r="M114" i="24"/>
  <c r="N114" i="24"/>
  <c r="O114" i="24"/>
  <c r="P114" i="24"/>
  <c r="M115" i="24"/>
  <c r="N115" i="24"/>
  <c r="O115" i="24"/>
  <c r="P115" i="24"/>
  <c r="M116" i="24"/>
  <c r="N116" i="24"/>
  <c r="O116" i="24"/>
  <c r="P116" i="24"/>
  <c r="M117" i="24"/>
  <c r="N117" i="24"/>
  <c r="O117" i="24"/>
  <c r="P117" i="24"/>
  <c r="M118" i="24"/>
  <c r="N118" i="24"/>
  <c r="O118" i="24"/>
  <c r="P118" i="24"/>
  <c r="M119" i="24"/>
  <c r="N119" i="24"/>
  <c r="O119" i="24"/>
  <c r="P119" i="24"/>
  <c r="M120" i="24"/>
  <c r="N120" i="24"/>
  <c r="O120" i="24"/>
  <c r="P120" i="24"/>
  <c r="M121" i="24"/>
  <c r="N121" i="24"/>
  <c r="O121" i="24"/>
  <c r="P121" i="24"/>
  <c r="M122" i="24"/>
  <c r="N122" i="24"/>
  <c r="O122" i="24"/>
  <c r="P122" i="24"/>
  <c r="M123" i="24"/>
  <c r="N123" i="24"/>
  <c r="O123" i="24"/>
  <c r="P123" i="24"/>
  <c r="N124" i="24"/>
  <c r="O124" i="24"/>
  <c r="P124" i="24"/>
  <c r="M125" i="24"/>
  <c r="N125" i="24"/>
  <c r="O125" i="24"/>
  <c r="P125" i="24"/>
  <c r="M126" i="24"/>
  <c r="N126" i="24"/>
  <c r="O126" i="24"/>
  <c r="P126" i="24"/>
  <c r="M127" i="24"/>
  <c r="N127" i="24"/>
  <c r="O127" i="24"/>
  <c r="P127" i="24"/>
  <c r="M128" i="24"/>
  <c r="N128" i="24"/>
  <c r="O128" i="24"/>
  <c r="P128" i="24"/>
  <c r="M129" i="24"/>
  <c r="N129" i="24"/>
  <c r="O129" i="24"/>
  <c r="P129" i="24"/>
  <c r="M130" i="24"/>
  <c r="N130" i="24"/>
  <c r="O130" i="24"/>
  <c r="P130" i="24"/>
  <c r="M131" i="24"/>
  <c r="N131" i="24"/>
  <c r="O131" i="24"/>
  <c r="P131" i="24"/>
  <c r="M132" i="24"/>
  <c r="N132" i="24"/>
  <c r="O132" i="24"/>
  <c r="P132" i="24"/>
  <c r="H102" i="14" l="1"/>
  <c r="H50" i="14"/>
  <c r="H33" i="14"/>
  <c r="H19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1" i="14"/>
  <c r="H52" i="14"/>
  <c r="H53" i="14"/>
  <c r="H54" i="14"/>
  <c r="H55" i="14"/>
  <c r="H56" i="14"/>
  <c r="H57" i="14"/>
  <c r="H58" i="14"/>
  <c r="H59" i="14"/>
  <c r="H60" i="14"/>
  <c r="H62" i="14"/>
  <c r="H64" i="14"/>
  <c r="H65" i="14"/>
  <c r="H66" i="14"/>
  <c r="H67" i="14"/>
  <c r="H69" i="14"/>
  <c r="H70" i="14"/>
  <c r="H71" i="14"/>
  <c r="H73" i="14"/>
  <c r="H74" i="14"/>
  <c r="H75" i="14"/>
  <c r="H77" i="14"/>
  <c r="H78" i="14"/>
  <c r="H79" i="14"/>
  <c r="H82" i="14"/>
  <c r="H83" i="14"/>
  <c r="H84" i="14"/>
  <c r="H86" i="14"/>
  <c r="H87" i="14"/>
  <c r="H88" i="14"/>
  <c r="H89" i="14"/>
  <c r="H90" i="14"/>
  <c r="H91" i="14"/>
  <c r="H92" i="14"/>
  <c r="H94" i="14"/>
  <c r="H95" i="14"/>
  <c r="H96" i="14"/>
  <c r="H97" i="14"/>
  <c r="H98" i="14"/>
  <c r="H99" i="14"/>
  <c r="H100" i="14"/>
  <c r="H101" i="14"/>
  <c r="H104" i="14"/>
  <c r="H105" i="14"/>
  <c r="H106" i="14"/>
  <c r="H107" i="14"/>
  <c r="H108" i="14"/>
  <c r="H110" i="14"/>
  <c r="H111" i="14"/>
  <c r="H112" i="14"/>
  <c r="H113" i="14"/>
  <c r="H114" i="14"/>
  <c r="H116" i="14"/>
  <c r="H118" i="14"/>
  <c r="H119" i="14"/>
  <c r="H120" i="14"/>
  <c r="H121" i="14"/>
  <c r="H122" i="14"/>
  <c r="H123" i="14"/>
  <c r="H124" i="14"/>
  <c r="H125" i="14"/>
  <c r="H127" i="14"/>
  <c r="H128" i="14"/>
  <c r="H129" i="14"/>
  <c r="H130" i="14"/>
  <c r="H131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3" i="14"/>
  <c r="G74" i="14"/>
  <c r="G75" i="14"/>
  <c r="G76" i="14"/>
  <c r="G77" i="14"/>
  <c r="G78" i="14"/>
  <c r="G79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4" i="14"/>
  <c r="H4" i="14" l="1"/>
</calcChain>
</file>

<file path=xl/sharedStrings.xml><?xml version="1.0" encoding="utf-8"?>
<sst xmlns="http://schemas.openxmlformats.org/spreadsheetml/2006/main" count="1061" uniqueCount="312">
  <si>
    <t>Ateneo</t>
  </si>
  <si>
    <t>Università di Ferrara</t>
  </si>
  <si>
    <t>Università di Verona</t>
  </si>
  <si>
    <t>Discipline Artistiche</t>
  </si>
  <si>
    <t>Lettere</t>
  </si>
  <si>
    <t>Lingue e Culture per l'Editoria</t>
  </si>
  <si>
    <t>Scienze della Formazione nelle Organizzazioni</t>
  </si>
  <si>
    <t>Scienze dell'Educazione</t>
  </si>
  <si>
    <t>Scienze Storiche</t>
  </si>
  <si>
    <t>Università di Parma</t>
  </si>
  <si>
    <t>Università di Udine</t>
  </si>
  <si>
    <t>Università di Bologna</t>
  </si>
  <si>
    <t>Educatore nei Servizi per l'Infanzia</t>
  </si>
  <si>
    <t>Educatore Sociale e Culturale</t>
  </si>
  <si>
    <t>Lingue e Letterature Straniere</t>
  </si>
  <si>
    <t>Sociologia e Servizio Sociale</t>
  </si>
  <si>
    <t>Antropologia, Religioni, Civiltà Orientali</t>
  </si>
  <si>
    <t>Scienze della Comunicazione</t>
  </si>
  <si>
    <t>Scienze Filosofiche</t>
  </si>
  <si>
    <t>Storia</t>
  </si>
  <si>
    <t>Storia e Civilta' Orientali</t>
  </si>
  <si>
    <t>Università di Modena e Reggio Emilia</t>
  </si>
  <si>
    <t>Tradizione e Interpretazione dei Testi Letterari</t>
  </si>
  <si>
    <t>Arti Visive</t>
  </si>
  <si>
    <t>Filosofia</t>
  </si>
  <si>
    <t>Italianistica, Culture Letterarie Europee, Scienze Linguistiche</t>
  </si>
  <si>
    <t>Lingue, Mercati e Culture dell'Asia</t>
  </si>
  <si>
    <t>Servizio Sociale</t>
  </si>
  <si>
    <t>Storia e Conservazione delle Opere d'Arte</t>
  </si>
  <si>
    <t>Ca' Foscari</t>
  </si>
  <si>
    <t>Filologia e Letteratura Italiana</t>
  </si>
  <si>
    <t>Lavoro, Cittadinanza Sociale, Interculturalità</t>
  </si>
  <si>
    <t>Lingue, Civiltà e Scienze del Linguaggio</t>
  </si>
  <si>
    <t>Lingue e Scienze del Linguaggio</t>
  </si>
  <si>
    <t>Lingue, Culture e Società dell'Asia e dell'Africa Mediterranea</t>
  </si>
  <si>
    <t>Scienze dell'Antichità: Letterature, Storia e Archeologia</t>
  </si>
  <si>
    <t>Scienze della Società e del Servizio Sociale</t>
  </si>
  <si>
    <t>Storia Dal Medioevo all'Età Contemporanea</t>
  </si>
  <si>
    <t>Storia delle Arti e Conservazione dei Beni Artistici</t>
  </si>
  <si>
    <t>Università di Trieste</t>
  </si>
  <si>
    <t>Letterature e Lingue Moderne e Classiche</t>
  </si>
  <si>
    <t>Università di Padova</t>
  </si>
  <si>
    <t>Lingue, Letterature e Culture Moderne</t>
  </si>
  <si>
    <t>Scienze dell'Educazione e della Formazione</t>
  </si>
  <si>
    <t>Civiltà e Lingue Straniere Moderne</t>
  </si>
  <si>
    <t>Programmazione e Gestione dei Servizi Sociali</t>
  </si>
  <si>
    <t>Comunicazione Integrata per le Imprese e le Organizzazioni</t>
  </si>
  <si>
    <t>Archeologia e Culture del Mondo Antico</t>
  </si>
  <si>
    <t>Filologia, Letteratura e Tradizione Classica</t>
  </si>
  <si>
    <t>Letterature Moderne, Comparate e Postcoloniali</t>
  </si>
  <si>
    <t>Ricerca, Documentazione e Tutela dei Beni Archeologici</t>
  </si>
  <si>
    <t>Comunicazione Pubblica e d' Impresa</t>
  </si>
  <si>
    <t>Scienze Storiche e Orientalistiche</t>
  </si>
  <si>
    <t>Culture e Tradizioni del Medio Evo e del Rinascimento</t>
  </si>
  <si>
    <t>Quaternario, Preistoria e Archeologia</t>
  </si>
  <si>
    <t>Scienze e Tecnologie della Comunicazione</t>
  </si>
  <si>
    <t>Scienze Filosofiche e dell'Educazione</t>
  </si>
  <si>
    <t>Lingue, Culture, Comunicazione</t>
  </si>
  <si>
    <t>Pubblicita', Comunicazione Digitale e Creativita' d'Impresa</t>
  </si>
  <si>
    <t>Scienze della Cultura</t>
  </si>
  <si>
    <t>Strategia e Comunicazione d'Impresa</t>
  </si>
  <si>
    <t>Storia dei Conflitti Nel Mondo Contemporaneo</t>
  </si>
  <si>
    <t>Comunicazione</t>
  </si>
  <si>
    <t>Filologia Moderna</t>
  </si>
  <si>
    <t>Lettere Classiche e Storia Antica</t>
  </si>
  <si>
    <t>Lingue e Letterature Europee e Americane</t>
  </si>
  <si>
    <t>Scienze Archeologiche</t>
  </si>
  <si>
    <t>Scienze del Servizio Sociale</t>
  </si>
  <si>
    <t>Scienze per la Formazione dell'Infanzia e della Preadolescenza</t>
  </si>
  <si>
    <t>Storia dell'Arte</t>
  </si>
  <si>
    <t>Arti Letterarie e Musicali Dal Medioevo all'Eta' Contemporanea</t>
  </si>
  <si>
    <t>Civilta' Antiche e Archeologia</t>
  </si>
  <si>
    <t>Lingue e Letterature Moderne Europee e Americane</t>
  </si>
  <si>
    <t>Scienze dell'Educazione e dei Processi Formativi</t>
  </si>
  <si>
    <t>Storia e Critica delle Arti e dello Spettacolo</t>
  </si>
  <si>
    <t>Studi Filosofici</t>
  </si>
  <si>
    <t>Studi Umanistici</t>
  </si>
  <si>
    <t>Discipline Storiche e Filosofiche</t>
  </si>
  <si>
    <t>Scienze dell'Antichità: Archeologia, Storia, Letterature</t>
  </si>
  <si>
    <t>Scienze della Comunicazione Pubblica, d'Impresa e Pubblicità</t>
  </si>
  <si>
    <t>Servizio Sociale, Politiche Sociali, Programmazione e Gestione dei Servizi</t>
  </si>
  <si>
    <t>Studi Storici Dal Medioevo all'Età Contemporanea</t>
  </si>
  <si>
    <t>Italianistica</t>
  </si>
  <si>
    <t>Lingue e Letterature Europee ed Extraeuropee</t>
  </si>
  <si>
    <t>Relazioni Pubbliche</t>
  </si>
  <si>
    <t>Scienze e Tecnologie Multimediali</t>
  </si>
  <si>
    <t>Storia dell'Arte e Conservazione dei Beni Storico-Artistici</t>
  </si>
  <si>
    <t>Lingue e Letterature Europee, Americane e Postcoloniali</t>
  </si>
  <si>
    <t>Lingue e Letterature Comparate Europee ed Extraeuropee</t>
  </si>
  <si>
    <t>Servizio Sociale e Politiche Sociali</t>
  </si>
  <si>
    <t>Antropologia e Storia del Mondo Contemporaneo</t>
  </si>
  <si>
    <t>Lettere Classiche e Moderne</t>
  </si>
  <si>
    <t>LM-84</t>
  </si>
  <si>
    <t>L-5</t>
  </si>
  <si>
    <t>L-42</t>
  </si>
  <si>
    <t>LM-37</t>
  </si>
  <si>
    <t>LM-78</t>
  </si>
  <si>
    <t>L-19</t>
  </si>
  <si>
    <t>L-20</t>
  </si>
  <si>
    <t>L-39</t>
  </si>
  <si>
    <t>LM-59</t>
  </si>
  <si>
    <t>LM-87</t>
  </si>
  <si>
    <t>L-11</t>
  </si>
  <si>
    <t>LM-89</t>
  </si>
  <si>
    <t>L-10</t>
  </si>
  <si>
    <t>LM-2</t>
  </si>
  <si>
    <t>LM-15</t>
  </si>
  <si>
    <t>LM-14</t>
  </si>
  <si>
    <t>Iscritti I anno 2011/2012</t>
  </si>
  <si>
    <t>Iscritti I anno 2012/2013</t>
  </si>
  <si>
    <t>Iscritti I anno 2013/2014</t>
  </si>
  <si>
    <t>classe di iscrizione dello studente</t>
  </si>
  <si>
    <t>Corso di studio</t>
  </si>
  <si>
    <t>Media Iscritti anni attivi ultimo triennio</t>
  </si>
  <si>
    <t>-</t>
  </si>
  <si>
    <t>Variazione % 2011/12-2013/14</t>
  </si>
  <si>
    <t>atenei piccoli
(meno di 20.000 iscritti)</t>
  </si>
  <si>
    <t>atenei medi
(tra 20.000 e 30.000 iscritti)</t>
  </si>
  <si>
    <t>atenei grandi
(più di 30.000 iscritti)</t>
  </si>
  <si>
    <t>Iscritti regolari al I anno</t>
  </si>
  <si>
    <t>0370107309000002</t>
  </si>
  <si>
    <t>0270107309000001</t>
  </si>
  <si>
    <t>0300107309000001</t>
  </si>
  <si>
    <t>0320107309000002</t>
  </si>
  <si>
    <t>0280107309000001</t>
  </si>
  <si>
    <t>0370107309000001</t>
  </si>
  <si>
    <t>LM-89 - Storia dell'arte</t>
  </si>
  <si>
    <t>0370107308800004</t>
  </si>
  <si>
    <t>LM-87 - Servizio sociale e politiche sociali &amp; LM-88 - Sociologia e ricerca sociale</t>
  </si>
  <si>
    <t>0320107308800001</t>
  </si>
  <si>
    <t>0230107308800001</t>
  </si>
  <si>
    <t>0280107308800001</t>
  </si>
  <si>
    <t>0340107308800001</t>
  </si>
  <si>
    <t>0270107308800001</t>
  </si>
  <si>
    <t>LM-87 - Servizio sociale e politiche sociali</t>
  </si>
  <si>
    <t>0320107308500002</t>
  </si>
  <si>
    <t>0360107308500001</t>
  </si>
  <si>
    <t>0270107308500001</t>
  </si>
  <si>
    <t>0370107308500001</t>
  </si>
  <si>
    <t>0230107308500001</t>
  </si>
  <si>
    <t>0280107308500001</t>
  </si>
  <si>
    <t>LM-84 - Scienze storiche</t>
  </si>
  <si>
    <t>0300107307900007</t>
  </si>
  <si>
    <t>LM-78 - Scienze filosofiche &amp; LM-84 - Scienze storiche</t>
  </si>
  <si>
    <t>0230107307900001</t>
  </si>
  <si>
    <t>0280107307900001</t>
  </si>
  <si>
    <t>0370107307900001</t>
  </si>
  <si>
    <t>0270107307900001</t>
  </si>
  <si>
    <t>nd</t>
  </si>
  <si>
    <t>0300107307900002</t>
  </si>
  <si>
    <t>0320107307900001</t>
  </si>
  <si>
    <t>0340107307900001</t>
  </si>
  <si>
    <t>LM-78 - Scienze filosofiche</t>
  </si>
  <si>
    <t>0340107306600003</t>
  </si>
  <si>
    <t>LM-65 - Scienze dello spettacolo e produzione multimediale &amp; LM-89 - Storia dell'arte</t>
  </si>
  <si>
    <t>0360107306000001</t>
  </si>
  <si>
    <t>0320107306000001</t>
  </si>
  <si>
    <t>0370107306000001</t>
  </si>
  <si>
    <t>0300107306000001</t>
  </si>
  <si>
    <t>LM-59 - Scienze della comunicazione pubblica, d'impresa e pubblicità</t>
  </si>
  <si>
    <t>Scienze del Testo e del Libro</t>
  </si>
  <si>
    <t>0300107301500001</t>
  </si>
  <si>
    <t>LM-5 - Archivistica e biblioteconomia &amp; LM-14 - Filologia moderna</t>
  </si>
  <si>
    <t>0360107303900002</t>
  </si>
  <si>
    <t>LM-37 - Lingue e letterature moderne europee e americane &amp; LM-38 - Lingue moderne per la comunicazione e la cooperazione internazionale</t>
  </si>
  <si>
    <t>0320107303800004</t>
  </si>
  <si>
    <t>0380107303800001</t>
  </si>
  <si>
    <t>0340107303800001</t>
  </si>
  <si>
    <t>0270107303800001</t>
  </si>
  <si>
    <t>0300107303800001</t>
  </si>
  <si>
    <t>0280107303800001</t>
  </si>
  <si>
    <t>0230107303800001</t>
  </si>
  <si>
    <t>0370107303800001</t>
  </si>
  <si>
    <t>LM-37 - Lingue e letterature moderne europee e americane</t>
  </si>
  <si>
    <t>0230107309000001</t>
  </si>
  <si>
    <t>Beni Archeologici e Storico-Artistici</t>
  </si>
  <si>
    <t>0320107300300003</t>
  </si>
  <si>
    <t>LM-2 - Archeologia &amp; LM-89 - Storia dell'arte</t>
  </si>
  <si>
    <t>0270107300300004</t>
  </si>
  <si>
    <t>0300107301600002</t>
  </si>
  <si>
    <t>0320107300300004</t>
  </si>
  <si>
    <t>0340107301600001</t>
  </si>
  <si>
    <t>LM-2 - Archeologia &amp; LM-15 - Filologia, letterature e storia dell'antichità</t>
  </si>
  <si>
    <t>0280107300300002</t>
  </si>
  <si>
    <t>0370107300300002</t>
  </si>
  <si>
    <t>0380107300300001</t>
  </si>
  <si>
    <t>0370107300300001</t>
  </si>
  <si>
    <t>LM-2 - Archeologia</t>
  </si>
  <si>
    <t>0360107306000002</t>
  </si>
  <si>
    <t>LM-19 - Informazione e sistemi editoriali &amp; LM-59 - Scienze della comunicazione pubblica, d'impresa e pubblicità</t>
  </si>
  <si>
    <t>0280107301600001</t>
  </si>
  <si>
    <t>0370107301600001</t>
  </si>
  <si>
    <t>LM-15 - Filologia, letterature e storia dell'antichità</t>
  </si>
  <si>
    <t>0340107301500003</t>
  </si>
  <si>
    <t>LM-14 - Filologia moderna &amp; LM-45 - Musicologia e beni musicali</t>
  </si>
  <si>
    <t>0340107301500004</t>
  </si>
  <si>
    <t>Filologia, Letteratura e Società Nel Mondo Antico e Moderno</t>
  </si>
  <si>
    <t>0320107301500005</t>
  </si>
  <si>
    <t>LM-14 - Filologia moderna &amp; LM-15 - Filologia, letterature e storia dell'antichità</t>
  </si>
  <si>
    <t>0230107301500001</t>
  </si>
  <si>
    <t>0370107301500001</t>
  </si>
  <si>
    <t>0300107301500004</t>
  </si>
  <si>
    <t>0320107301500006</t>
  </si>
  <si>
    <t>0280107301500002</t>
  </si>
  <si>
    <t>0270107301500001</t>
  </si>
  <si>
    <t>0380107301500001</t>
  </si>
  <si>
    <t>LM-14 - Filologia moderna</t>
  </si>
  <si>
    <t>0360107300200002</t>
  </si>
  <si>
    <t>LM-1 - Antropologia culturale ed etnologia &amp; LM-84 - Scienze storiche</t>
  </si>
  <si>
    <t>0360106200500003</t>
  </si>
  <si>
    <t>0320106200500002</t>
  </si>
  <si>
    <t>L-5 - Filosofia &amp; L-42 - Storia</t>
  </si>
  <si>
    <t>0380106201900001</t>
  </si>
  <si>
    <t>L-5 - Filosofia &amp; L-19 - Scienze dell'educazione e della formazione</t>
  </si>
  <si>
    <t>0340106200500002</t>
  </si>
  <si>
    <t>0230106200500001</t>
  </si>
  <si>
    <t>0300106200500002</t>
  </si>
  <si>
    <t>0280106200500001</t>
  </si>
  <si>
    <t>0370106200500001</t>
  </si>
  <si>
    <t>0270106200500002</t>
  </si>
  <si>
    <t>L-5 - Filosofia</t>
  </si>
  <si>
    <t>0370106204200003</t>
  </si>
  <si>
    <t>0280106204200002</t>
  </si>
  <si>
    <t>0370106204200001</t>
  </si>
  <si>
    <t>0270106204200001</t>
  </si>
  <si>
    <t>0370106204200002</t>
  </si>
  <si>
    <t>L-42 - Storia</t>
  </si>
  <si>
    <t>0320106203900001</t>
  </si>
  <si>
    <t>0340106203900001</t>
  </si>
  <si>
    <t>0280106203900001</t>
  </si>
  <si>
    <t>0370106203900001</t>
  </si>
  <si>
    <t>0270106203900001</t>
  </si>
  <si>
    <t>0230106203900001</t>
  </si>
  <si>
    <t>L-39 - Servizio sociale</t>
  </si>
  <si>
    <t>Lingue, Letterature e Spettacolo nelle Culture Moderne</t>
  </si>
  <si>
    <t>0320106200300009</t>
  </si>
  <si>
    <t>L-3 - Discipline delle arti figurative, della musica, dello spettacolo e della moda &amp; L-11 - Lingue e culture moderne</t>
  </si>
  <si>
    <t>0300106202000001</t>
  </si>
  <si>
    <t>0380106202000001</t>
  </si>
  <si>
    <t>0230106202000001</t>
  </si>
  <si>
    <t>0320106202000004</t>
  </si>
  <si>
    <t>0360106202000001</t>
  </si>
  <si>
    <t>0370106202000001</t>
  </si>
  <si>
    <t>0300106202000003</t>
  </si>
  <si>
    <t>0280106202000001</t>
  </si>
  <si>
    <t>L-20 - Scienze della comunicazione</t>
  </si>
  <si>
    <t>0230106201900003</t>
  </si>
  <si>
    <t>L-19 - Scienze dell'educazione e della formazione &amp; L-24 - Scienze e tecniche psicologiche</t>
  </si>
  <si>
    <t>0280106201900003</t>
  </si>
  <si>
    <t>0280106201900002</t>
  </si>
  <si>
    <t>0280106201900001</t>
  </si>
  <si>
    <t>0340106201900002</t>
  </si>
  <si>
    <t>0340106201900001</t>
  </si>
  <si>
    <t>0230106201900002</t>
  </si>
  <si>
    <t>0320106201900001</t>
  </si>
  <si>
    <t>0360106201900001</t>
  </si>
  <si>
    <t>Scienze della Formazione Professionale</t>
  </si>
  <si>
    <t>0280106201900004</t>
  </si>
  <si>
    <t>Formazione al Lavoro e alle Professioni</t>
  </si>
  <si>
    <t>0370106201900004</t>
  </si>
  <si>
    <t>0370106201900003</t>
  </si>
  <si>
    <t>0370106201900005</t>
  </si>
  <si>
    <t>L-19 - Scienze dell'educazione e della formazione</t>
  </si>
  <si>
    <t>0300106201100004</t>
  </si>
  <si>
    <t>L-11 - Lingue e culture moderne &amp; L-12 - Mediazione linguistica</t>
  </si>
  <si>
    <t>0370106201100002</t>
  </si>
  <si>
    <t>0280106201100001</t>
  </si>
  <si>
    <t>0270106201100001</t>
  </si>
  <si>
    <t>0270106201100002</t>
  </si>
  <si>
    <t>0270106201100003</t>
  </si>
  <si>
    <t>0230106201100002</t>
  </si>
  <si>
    <t>0320106201100001</t>
  </si>
  <si>
    <t>0370106201100001</t>
  </si>
  <si>
    <t>0230106201100001</t>
  </si>
  <si>
    <t>Lingue e Culture del Mediterraneo e del Medio Oriente</t>
  </si>
  <si>
    <t>0270106201100004</t>
  </si>
  <si>
    <t>0340106201100002</t>
  </si>
  <si>
    <t>L-11 - Lingue e culture moderne</t>
  </si>
  <si>
    <t>0380106201100001</t>
  </si>
  <si>
    <t>L-10 - Lettere &amp; L-11 - Lingue e culture moderne</t>
  </si>
  <si>
    <t>0320106201000001</t>
  </si>
  <si>
    <t>Scienze dell'Informazione Scritta e Ipertestuale</t>
  </si>
  <si>
    <t>0340106201000004</t>
  </si>
  <si>
    <t>0230106201000001</t>
  </si>
  <si>
    <t>0300106201000001</t>
  </si>
  <si>
    <t>0340106201000002</t>
  </si>
  <si>
    <t>0280106201000001</t>
  </si>
  <si>
    <t>0370106201000002</t>
  </si>
  <si>
    <t>0270106201000003</t>
  </si>
  <si>
    <t>L-10 - Lettere</t>
  </si>
  <si>
    <t>Scienze dei Beni Culturali e delle Letterature Antiche e Moderne</t>
  </si>
  <si>
    <t>0320106200100005</t>
  </si>
  <si>
    <t>L-1 - Beni culturali &amp; L-10 - Lettere</t>
  </si>
  <si>
    <t>2013/14</t>
  </si>
  <si>
    <t>2012/13</t>
  </si>
  <si>
    <t>2011/12</t>
  </si>
  <si>
    <t>2010/11</t>
  </si>
  <si>
    <t>Corso di Studio</t>
  </si>
  <si>
    <t>Codicione</t>
  </si>
  <si>
    <t>Classe</t>
  </si>
  <si>
    <t>TASSO DI ABBANDONO COMPLESSIVO</t>
  </si>
  <si>
    <t>ABBANDONI</t>
  </si>
  <si>
    <t>ISCRITTI</t>
  </si>
  <si>
    <t>Laureati Totali e % Laureati in corso</t>
  </si>
  <si>
    <t>Classe di iscrizione dello studente</t>
  </si>
  <si>
    <t>Corso di  Studio</t>
  </si>
  <si>
    <t>Laureati Totali 2011/12</t>
  </si>
  <si>
    <t>% Laureati in Corso 2011/12</t>
  </si>
  <si>
    <t>Laureati Totali 2012/13</t>
  </si>
  <si>
    <t>% Laureati in Corso 2012/13</t>
  </si>
  <si>
    <r>
      <t xml:space="preserve">Laureati Totali 2013/14
</t>
    </r>
    <r>
      <rPr>
        <b/>
        <sz val="11"/>
        <color rgb="FFFF0000"/>
        <rFont val="Calibri"/>
        <family val="2"/>
        <scheme val="minor"/>
      </rPr>
      <t>(dato non consolidato)</t>
    </r>
  </si>
  <si>
    <r>
      <t>% Laureati in Corso 2013/14</t>
    </r>
    <r>
      <rPr>
        <b/>
        <sz val="11"/>
        <color rgb="FFFF0000"/>
        <rFont val="Calibri"/>
        <family val="2"/>
        <scheme val="minor"/>
      </rPr>
      <t xml:space="preserve">
(dato non consolidato)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</si>
</sst>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0000000000000"/>
    <numFmt numFmtId="166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6600CC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4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Alignment="1"/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9" fontId="0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6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9" fontId="0" fillId="3" borderId="1" xfId="6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0" fillId="4" borderId="1" xfId="6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6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0" xfId="7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2" fillId="0" borderId="0" xfId="7"/>
    <xf numFmtId="0" fontId="12" fillId="0" borderId="0" xfId="7" applyFont="1"/>
    <xf numFmtId="166" fontId="0" fillId="4" borderId="1" xfId="8" applyNumberFormat="1" applyFont="1" applyFill="1" applyBorder="1" applyAlignment="1">
      <alignment horizontal="center" vertical="center" wrapText="1"/>
    </xf>
    <xf numFmtId="0" fontId="2" fillId="4" borderId="1" xfId="7" applyNumberFormat="1" applyFill="1" applyBorder="1" applyAlignment="1">
      <alignment horizontal="center" vertical="center" wrapText="1"/>
    </xf>
    <xf numFmtId="0" fontId="2" fillId="4" borderId="1" xfId="7" applyFill="1" applyBorder="1" applyAlignment="1">
      <alignment horizontal="center" vertical="center" wrapText="1"/>
    </xf>
    <xf numFmtId="0" fontId="2" fillId="0" borderId="1" xfId="7" applyBorder="1" applyAlignment="1">
      <alignment horizontal="center" vertical="center" wrapText="1"/>
    </xf>
    <xf numFmtId="166" fontId="0" fillId="2" borderId="1" xfId="8" applyNumberFormat="1" applyFont="1" applyFill="1" applyBorder="1" applyAlignment="1">
      <alignment horizontal="center" vertical="center" wrapText="1"/>
    </xf>
    <xf numFmtId="0" fontId="2" fillId="2" borderId="1" xfId="7" applyNumberFormat="1" applyFill="1" applyBorder="1" applyAlignment="1">
      <alignment horizontal="center" vertical="center" wrapText="1"/>
    </xf>
    <xf numFmtId="0" fontId="2" fillId="2" borderId="1" xfId="7" applyFill="1" applyBorder="1" applyAlignment="1">
      <alignment horizontal="center" vertical="center" wrapText="1"/>
    </xf>
    <xf numFmtId="166" fontId="13" fillId="2" borderId="1" xfId="8" applyNumberFormat="1" applyFont="1" applyFill="1" applyBorder="1" applyAlignment="1">
      <alignment horizontal="center" vertical="center" wrapText="1"/>
    </xf>
    <xf numFmtId="0" fontId="13" fillId="2" borderId="1" xfId="7" applyNumberFormat="1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166" fontId="14" fillId="2" borderId="1" xfId="8" applyNumberFormat="1" applyFont="1" applyFill="1" applyBorder="1" applyAlignment="1">
      <alignment horizontal="center" vertical="center" wrapText="1"/>
    </xf>
    <xf numFmtId="0" fontId="14" fillId="2" borderId="1" xfId="7" applyNumberFormat="1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166" fontId="0" fillId="3" borderId="1" xfId="8" applyNumberFormat="1" applyFont="1" applyFill="1" applyBorder="1" applyAlignment="1">
      <alignment horizontal="center" vertical="center" wrapText="1"/>
    </xf>
    <xf numFmtId="0" fontId="2" fillId="3" borderId="1" xfId="7" applyNumberFormat="1" applyFill="1" applyBorder="1" applyAlignment="1">
      <alignment horizontal="center" vertical="center" wrapText="1"/>
    </xf>
    <xf numFmtId="0" fontId="2" fillId="3" borderId="1" xfId="7" applyFill="1" applyBorder="1" applyAlignment="1">
      <alignment horizontal="center" vertical="center" wrapText="1"/>
    </xf>
    <xf numFmtId="0" fontId="11" fillId="0" borderId="1" xfId="7" applyFont="1" applyBorder="1" applyAlignment="1">
      <alignment horizontal="center" vertical="center" wrapText="1"/>
    </xf>
    <xf numFmtId="0" fontId="5" fillId="4" borderId="2" xfId="7" applyFont="1" applyFill="1" applyBorder="1" applyAlignment="1">
      <alignment horizontal="center" vertical="center" wrapText="1"/>
    </xf>
    <xf numFmtId="0" fontId="5" fillId="3" borderId="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8" borderId="2" xfId="7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6" borderId="2" xfId="7" applyFont="1" applyFill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3" xfId="7" applyFont="1" applyBorder="1" applyAlignment="1">
      <alignment horizontal="center" vertical="center" wrapText="1"/>
    </xf>
    <xf numFmtId="0" fontId="12" fillId="0" borderId="4" xfId="7" applyFont="1" applyBorder="1" applyAlignment="1">
      <alignment horizontal="center" vertical="center" wrapText="1"/>
    </xf>
    <xf numFmtId="0" fontId="1" fillId="0" borderId="0" xfId="9" applyFill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 wrapText="1"/>
    </xf>
    <xf numFmtId="0" fontId="5" fillId="3" borderId="2" xfId="9" applyFont="1" applyFill="1" applyBorder="1" applyAlignment="1">
      <alignment horizontal="center" vertical="center" wrapText="1"/>
    </xf>
    <xf numFmtId="0" fontId="5" fillId="4" borderId="2" xfId="9" applyFont="1" applyFill="1" applyBorder="1" applyAlignment="1">
      <alignment horizontal="center" vertical="center" wrapText="1"/>
    </xf>
    <xf numFmtId="0" fontId="11" fillId="9" borderId="1" xfId="9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0" fontId="1" fillId="2" borderId="1" xfId="9" applyFill="1" applyBorder="1" applyAlignment="1">
      <alignment horizontal="center" vertical="center" wrapText="1"/>
    </xf>
    <xf numFmtId="0" fontId="1" fillId="2" borderId="1" xfId="9" applyNumberFormat="1" applyFill="1" applyBorder="1" applyAlignment="1">
      <alignment horizontal="center" vertical="center" wrapText="1"/>
    </xf>
    <xf numFmtId="10" fontId="1" fillId="2" borderId="1" xfId="9" applyNumberForma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5" fillId="2" borderId="1" xfId="9" applyNumberFormat="1" applyFont="1" applyFill="1" applyBorder="1" applyAlignment="1">
      <alignment horizontal="center" vertical="center" wrapText="1"/>
    </xf>
    <xf numFmtId="10" fontId="15" fillId="2" borderId="1" xfId="9" applyNumberFormat="1" applyFont="1" applyFill="1" applyBorder="1" applyAlignment="1">
      <alignment horizontal="center" vertical="center" wrapText="1"/>
    </xf>
    <xf numFmtId="0" fontId="1" fillId="4" borderId="1" xfId="9" applyFill="1" applyBorder="1" applyAlignment="1">
      <alignment horizontal="center" vertical="center" wrapText="1"/>
    </xf>
    <xf numFmtId="0" fontId="1" fillId="4" borderId="1" xfId="9" applyNumberFormat="1" applyFill="1" applyBorder="1" applyAlignment="1">
      <alignment horizontal="center" vertical="center" wrapText="1"/>
    </xf>
    <xf numFmtId="10" fontId="1" fillId="4" borderId="1" xfId="9" applyNumberFormat="1" applyFill="1" applyBorder="1" applyAlignment="1">
      <alignment horizontal="center" vertical="center" wrapText="1"/>
    </xf>
    <xf numFmtId="0" fontId="1" fillId="10" borderId="1" xfId="9" applyFill="1" applyBorder="1" applyAlignment="1">
      <alignment horizontal="center" vertical="center" wrapText="1"/>
    </xf>
    <xf numFmtId="0" fontId="1" fillId="10" borderId="1" xfId="9" applyNumberFormat="1" applyFill="1" applyBorder="1" applyAlignment="1">
      <alignment horizontal="center" vertical="center" wrapText="1"/>
    </xf>
    <xf numFmtId="10" fontId="1" fillId="10" borderId="1" xfId="9" applyNumberForma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4" fillId="2" borderId="1" xfId="9" applyNumberFormat="1" applyFont="1" applyFill="1" applyBorder="1" applyAlignment="1">
      <alignment horizontal="center" vertical="center" wrapText="1"/>
    </xf>
    <xf numFmtId="10" fontId="14" fillId="2" borderId="1" xfId="9" applyNumberFormat="1" applyFont="1" applyFill="1" applyBorder="1" applyAlignment="1">
      <alignment horizontal="center" vertical="center" wrapText="1"/>
    </xf>
  </cellXfs>
  <cellStyles count="10">
    <cellStyle name="Migliaia 2" xfId="2"/>
    <cellStyle name="Normale" xfId="0" builtinId="0"/>
    <cellStyle name="Normale 2" xfId="1"/>
    <cellStyle name="Normale 3" xfId="4"/>
    <cellStyle name="Normale 4" xfId="7"/>
    <cellStyle name="Normale 5" xfId="9"/>
    <cellStyle name="Normale 6" xfId="5"/>
    <cellStyle name="Percentuale" xfId="6" builtinId="5"/>
    <cellStyle name="Percentuale 2" xfId="3"/>
    <cellStyle name="Percentuale 3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666"/>
      <rgbColor rgb="0000FF00"/>
      <rgbColor rgb="000000FF"/>
      <rgbColor rgb="00FFFF00"/>
      <rgbColor rgb="00FF00FF"/>
      <rgbColor rgb="0000FFFF"/>
      <rgbColor rgb="00800000"/>
      <rgbColor rgb="0066FF66"/>
      <rgbColor rgb="00000080"/>
      <rgbColor rgb="00FCE52D"/>
      <rgbColor rgb="00800080"/>
      <rgbColor rgb="00008080"/>
      <rgbColor rgb="00F5F5F5"/>
      <rgbColor rgb="00D3D3D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BCE9F9"/>
      <rgbColor rgb="0033CCCC"/>
      <rgbColor rgb="0099CC00"/>
      <rgbColor rgb="00FFCC00"/>
      <rgbColor rgb="00FF9900"/>
      <rgbColor rgb="00FF6600"/>
      <rgbColor rgb="00999999"/>
      <rgbColor rgb="00E5E5E5"/>
      <rgbColor rgb="00003366"/>
      <rgbColor rgb="00339966"/>
      <rgbColor rgb="00FFF7D6"/>
      <rgbColor rgb="00333300"/>
      <rgbColor rgb="00993300"/>
      <rgbColor rgb="00993366"/>
      <rgbColor rgb="00333399"/>
      <rgbColor rgb="00333333"/>
    </indexedColors>
    <mruColors>
      <color rgb="FF99FFCC"/>
      <color rgb="FFFF9966"/>
      <color rgb="FFFFFF66"/>
      <color rgb="FFFF9933"/>
      <color rgb="FF6600CC"/>
      <color rgb="FF008000"/>
      <color rgb="FF009900"/>
      <color rgb="FF000066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4"/>
  <sheetViews>
    <sheetView view="pageBreakPreview" zoomScale="80" zoomScaleNormal="100" zoomScaleSheetLayoutView="80" workbookViewId="0">
      <selection activeCell="C21" sqref="C21"/>
    </sheetView>
  </sheetViews>
  <sheetFormatPr defaultColWidth="30.28515625" defaultRowHeight="12.75" x14ac:dyDescent="0.2"/>
  <cols>
    <col min="1" max="1" width="24" style="6" customWidth="1"/>
    <col min="2" max="2" width="32.42578125" style="1" customWidth="1"/>
    <col min="3" max="3" width="32.42578125" style="4" customWidth="1"/>
    <col min="4" max="6" width="14.5703125" style="1" customWidth="1"/>
    <col min="7" max="8" width="12.28515625" style="1" customWidth="1"/>
    <col min="9" max="16384" width="30.28515625" style="1"/>
  </cols>
  <sheetData>
    <row r="1" spans="1:9" ht="42" customHeight="1" x14ac:dyDescent="0.2">
      <c r="D1" s="30" t="s">
        <v>116</v>
      </c>
      <c r="E1" s="31" t="s">
        <v>117</v>
      </c>
      <c r="F1" s="32" t="s">
        <v>118</v>
      </c>
    </row>
    <row r="2" spans="1:9" x14ac:dyDescent="0.2">
      <c r="D2" s="58" t="s">
        <v>119</v>
      </c>
      <c r="E2" s="59"/>
      <c r="F2" s="59"/>
      <c r="G2" s="59"/>
      <c r="H2" s="60"/>
    </row>
    <row r="3" spans="1:9" s="6" customFormat="1" ht="51" x14ac:dyDescent="0.2">
      <c r="A3" s="7" t="s">
        <v>111</v>
      </c>
      <c r="B3" s="7" t="s">
        <v>112</v>
      </c>
      <c r="C3" s="7" t="s">
        <v>0</v>
      </c>
      <c r="D3" s="7" t="s">
        <v>108</v>
      </c>
      <c r="E3" s="7" t="s">
        <v>109</v>
      </c>
      <c r="F3" s="7" t="s">
        <v>110</v>
      </c>
      <c r="G3" s="7" t="s">
        <v>113</v>
      </c>
      <c r="H3" s="7" t="s">
        <v>115</v>
      </c>
    </row>
    <row r="4" spans="1:9" ht="25.5" x14ac:dyDescent="0.2">
      <c r="A4" s="61" t="s">
        <v>104</v>
      </c>
      <c r="B4" s="2" t="s">
        <v>40</v>
      </c>
      <c r="C4" s="9" t="s">
        <v>1</v>
      </c>
      <c r="D4" s="10">
        <v>7</v>
      </c>
      <c r="E4" s="10">
        <v>2</v>
      </c>
      <c r="F4" s="10">
        <v>1</v>
      </c>
      <c r="G4" s="11">
        <f>AVERAGE(D4:F4)</f>
        <v>3.3333333333333335</v>
      </c>
      <c r="H4" s="12">
        <f>(F4-D4)/D4</f>
        <v>-0.8571428571428571</v>
      </c>
    </row>
    <row r="5" spans="1:9" x14ac:dyDescent="0.2">
      <c r="A5" s="61"/>
      <c r="B5" s="62" t="s">
        <v>4</v>
      </c>
      <c r="C5" s="13" t="s">
        <v>10</v>
      </c>
      <c r="D5" s="14">
        <v>109</v>
      </c>
      <c r="E5" s="14">
        <v>102</v>
      </c>
      <c r="F5" s="14">
        <v>114</v>
      </c>
      <c r="G5" s="15">
        <f t="shared" ref="G5:G67" si="0">AVERAGE(D5:F5)</f>
        <v>108.33333333333333</v>
      </c>
      <c r="H5" s="16">
        <f t="shared" ref="H5:H67" si="1">(F5-D5)/D5</f>
        <v>4.5871559633027525E-2</v>
      </c>
    </row>
    <row r="6" spans="1:9" x14ac:dyDescent="0.2">
      <c r="A6" s="61"/>
      <c r="B6" s="62"/>
      <c r="C6" s="9" t="s">
        <v>29</v>
      </c>
      <c r="D6" s="10">
        <v>120</v>
      </c>
      <c r="E6" s="10">
        <v>142</v>
      </c>
      <c r="F6" s="10">
        <v>112</v>
      </c>
      <c r="G6" s="11">
        <f t="shared" si="0"/>
        <v>124.66666666666667</v>
      </c>
      <c r="H6" s="12">
        <f t="shared" si="1"/>
        <v>-6.6666666666666666E-2</v>
      </c>
      <c r="I6" s="8"/>
    </row>
    <row r="7" spans="1:9" x14ac:dyDescent="0.2">
      <c r="A7" s="61"/>
      <c r="B7" s="62"/>
      <c r="C7" s="21" t="s">
        <v>2</v>
      </c>
      <c r="D7" s="22">
        <v>138</v>
      </c>
      <c r="E7" s="22">
        <v>110</v>
      </c>
      <c r="F7" s="22">
        <v>130</v>
      </c>
      <c r="G7" s="23">
        <f t="shared" si="0"/>
        <v>126</v>
      </c>
      <c r="H7" s="24">
        <f t="shared" si="1"/>
        <v>-5.7971014492753624E-2</v>
      </c>
    </row>
    <row r="8" spans="1:9" x14ac:dyDescent="0.2">
      <c r="A8" s="61"/>
      <c r="B8" s="62"/>
      <c r="C8" s="21" t="s">
        <v>9</v>
      </c>
      <c r="D8" s="22">
        <v>109</v>
      </c>
      <c r="E8" s="22">
        <v>78</v>
      </c>
      <c r="F8" s="22">
        <v>61</v>
      </c>
      <c r="G8" s="23">
        <f t="shared" si="0"/>
        <v>82.666666666666671</v>
      </c>
      <c r="H8" s="24">
        <f t="shared" si="1"/>
        <v>-0.44036697247706424</v>
      </c>
    </row>
    <row r="9" spans="1:9" x14ac:dyDescent="0.2">
      <c r="A9" s="61"/>
      <c r="B9" s="62"/>
      <c r="C9" s="17" t="s">
        <v>41</v>
      </c>
      <c r="D9" s="18">
        <v>210</v>
      </c>
      <c r="E9" s="18">
        <v>189</v>
      </c>
      <c r="F9" s="18">
        <v>245</v>
      </c>
      <c r="G9" s="19">
        <f t="shared" si="0"/>
        <v>214.66666666666666</v>
      </c>
      <c r="H9" s="20">
        <f t="shared" si="1"/>
        <v>0.16666666666666666</v>
      </c>
    </row>
    <row r="10" spans="1:9" x14ac:dyDescent="0.2">
      <c r="A10" s="61"/>
      <c r="B10" s="62"/>
      <c r="C10" s="17" t="s">
        <v>11</v>
      </c>
      <c r="D10" s="18">
        <v>546</v>
      </c>
      <c r="E10" s="18">
        <v>500</v>
      </c>
      <c r="F10" s="18">
        <v>536</v>
      </c>
      <c r="G10" s="19">
        <f t="shared" si="0"/>
        <v>527.33333333333337</v>
      </c>
      <c r="H10" s="20">
        <f t="shared" si="1"/>
        <v>-1.8315018315018316E-2</v>
      </c>
    </row>
    <row r="11" spans="1:9" x14ac:dyDescent="0.2">
      <c r="A11" s="61"/>
      <c r="B11" s="2" t="s">
        <v>76</v>
      </c>
      <c r="C11" s="26" t="s">
        <v>39</v>
      </c>
      <c r="D11" s="27">
        <v>55</v>
      </c>
      <c r="E11" s="27">
        <v>45</v>
      </c>
      <c r="F11" s="27">
        <v>49</v>
      </c>
      <c r="G11" s="28">
        <f t="shared" si="0"/>
        <v>49.666666666666664</v>
      </c>
      <c r="H11" s="29">
        <f t="shared" si="1"/>
        <v>-0.10909090909090909</v>
      </c>
    </row>
    <row r="12" spans="1:9" x14ac:dyDescent="0.2">
      <c r="A12" s="61" t="s">
        <v>102</v>
      </c>
      <c r="B12" s="2" t="s">
        <v>44</v>
      </c>
      <c r="C12" s="21" t="s">
        <v>9</v>
      </c>
      <c r="D12" s="22">
        <v>119</v>
      </c>
      <c r="E12" s="22">
        <v>278</v>
      </c>
      <c r="F12" s="22">
        <v>344</v>
      </c>
      <c r="G12" s="23">
        <f t="shared" si="0"/>
        <v>247</v>
      </c>
      <c r="H12" s="24">
        <f t="shared" si="1"/>
        <v>1.8907563025210083</v>
      </c>
    </row>
    <row r="13" spans="1:9" ht="25.5" x14ac:dyDescent="0.2">
      <c r="A13" s="61"/>
      <c r="B13" s="2" t="s">
        <v>40</v>
      </c>
      <c r="C13" s="9" t="s">
        <v>1</v>
      </c>
      <c r="D13" s="10">
        <v>148</v>
      </c>
      <c r="E13" s="10">
        <v>143</v>
      </c>
      <c r="F13" s="10">
        <v>191</v>
      </c>
      <c r="G13" s="11">
        <f t="shared" si="0"/>
        <v>160.66666666666666</v>
      </c>
      <c r="H13" s="12">
        <f t="shared" si="1"/>
        <v>0.29054054054054052</v>
      </c>
    </row>
    <row r="14" spans="1:9" x14ac:dyDescent="0.2">
      <c r="A14" s="61"/>
      <c r="B14" s="2" t="s">
        <v>5</v>
      </c>
      <c r="C14" s="21" t="s">
        <v>2</v>
      </c>
      <c r="D14" s="22">
        <v>132</v>
      </c>
      <c r="E14" s="22">
        <v>181</v>
      </c>
      <c r="F14" s="22">
        <v>147</v>
      </c>
      <c r="G14" s="23">
        <f t="shared" si="0"/>
        <v>153.33333333333334</v>
      </c>
      <c r="H14" s="24">
        <f t="shared" si="1"/>
        <v>0.11363636363636363</v>
      </c>
    </row>
    <row r="15" spans="1:9" x14ac:dyDescent="0.2">
      <c r="A15" s="61"/>
      <c r="B15" s="62" t="s">
        <v>14</v>
      </c>
      <c r="C15" s="26" t="s">
        <v>39</v>
      </c>
      <c r="D15" s="27">
        <v>166</v>
      </c>
      <c r="E15" s="27">
        <v>149</v>
      </c>
      <c r="F15" s="27">
        <v>131</v>
      </c>
      <c r="G15" s="28">
        <f t="shared" si="0"/>
        <v>148.66666666666666</v>
      </c>
      <c r="H15" s="29">
        <f t="shared" si="1"/>
        <v>-0.21084337349397592</v>
      </c>
    </row>
    <row r="16" spans="1:9" x14ac:dyDescent="0.2">
      <c r="A16" s="61"/>
      <c r="B16" s="62"/>
      <c r="C16" s="13" t="s">
        <v>10</v>
      </c>
      <c r="D16" s="14">
        <v>204</v>
      </c>
      <c r="E16" s="14">
        <v>257</v>
      </c>
      <c r="F16" s="14">
        <v>214</v>
      </c>
      <c r="G16" s="15">
        <f t="shared" si="0"/>
        <v>225</v>
      </c>
      <c r="H16" s="16">
        <f t="shared" si="1"/>
        <v>4.9019607843137254E-2</v>
      </c>
    </row>
    <row r="17" spans="1:8" x14ac:dyDescent="0.2">
      <c r="A17" s="61"/>
      <c r="B17" s="62"/>
      <c r="C17" s="21" t="s">
        <v>2</v>
      </c>
      <c r="D17" s="22">
        <v>135</v>
      </c>
      <c r="E17" s="22">
        <v>223</v>
      </c>
      <c r="F17" s="22">
        <v>164</v>
      </c>
      <c r="G17" s="23">
        <f t="shared" si="0"/>
        <v>174</v>
      </c>
      <c r="H17" s="24">
        <f t="shared" si="1"/>
        <v>0.21481481481481482</v>
      </c>
    </row>
    <row r="18" spans="1:8" x14ac:dyDescent="0.2">
      <c r="A18" s="61"/>
      <c r="B18" s="62"/>
      <c r="C18" s="17" t="s">
        <v>11</v>
      </c>
      <c r="D18" s="18">
        <v>483</v>
      </c>
      <c r="E18" s="18">
        <v>376</v>
      </c>
      <c r="F18" s="18">
        <v>389</v>
      </c>
      <c r="G18" s="19">
        <f t="shared" si="0"/>
        <v>416</v>
      </c>
      <c r="H18" s="20">
        <f t="shared" si="1"/>
        <v>-0.19461697722567287</v>
      </c>
    </row>
    <row r="19" spans="1:8" x14ac:dyDescent="0.2">
      <c r="A19" s="61"/>
      <c r="B19" s="2" t="s">
        <v>33</v>
      </c>
      <c r="C19" s="9" t="s">
        <v>29</v>
      </c>
      <c r="D19" s="10">
        <v>4</v>
      </c>
      <c r="E19" s="10">
        <v>1</v>
      </c>
      <c r="F19" s="10" t="s">
        <v>114</v>
      </c>
      <c r="G19" s="11">
        <f t="shared" si="0"/>
        <v>2.5</v>
      </c>
      <c r="H19" s="12">
        <f>(E19-D19)/D19</f>
        <v>-0.75</v>
      </c>
    </row>
    <row r="20" spans="1:8" ht="25.5" x14ac:dyDescent="0.2">
      <c r="A20" s="61"/>
      <c r="B20" s="2" t="s">
        <v>32</v>
      </c>
      <c r="C20" s="9" t="s">
        <v>29</v>
      </c>
      <c r="D20" s="10">
        <v>759</v>
      </c>
      <c r="E20" s="10">
        <v>862</v>
      </c>
      <c r="F20" s="10">
        <v>816</v>
      </c>
      <c r="G20" s="11">
        <f t="shared" si="0"/>
        <v>812.33333333333337</v>
      </c>
      <c r="H20" s="12">
        <f t="shared" si="1"/>
        <v>7.5098814229249009E-2</v>
      </c>
    </row>
    <row r="21" spans="1:8" ht="25.5" x14ac:dyDescent="0.2">
      <c r="A21" s="61"/>
      <c r="B21" s="2" t="s">
        <v>34</v>
      </c>
      <c r="C21" s="9" t="s">
        <v>29</v>
      </c>
      <c r="D21" s="10">
        <v>845</v>
      </c>
      <c r="E21" s="10">
        <v>980</v>
      </c>
      <c r="F21" s="10">
        <v>999</v>
      </c>
      <c r="G21" s="11">
        <f t="shared" si="0"/>
        <v>941.33333333333337</v>
      </c>
      <c r="H21" s="12">
        <f t="shared" si="1"/>
        <v>0.18224852071005918</v>
      </c>
    </row>
    <row r="22" spans="1:8" ht="25.5" x14ac:dyDescent="0.2">
      <c r="A22" s="61"/>
      <c r="B22" s="2" t="s">
        <v>42</v>
      </c>
      <c r="C22" s="17" t="s">
        <v>41</v>
      </c>
      <c r="D22" s="18">
        <v>225</v>
      </c>
      <c r="E22" s="18">
        <v>245</v>
      </c>
      <c r="F22" s="18">
        <v>261</v>
      </c>
      <c r="G22" s="19">
        <f t="shared" si="0"/>
        <v>243.66666666666666</v>
      </c>
      <c r="H22" s="20">
        <f t="shared" si="1"/>
        <v>0.16</v>
      </c>
    </row>
    <row r="23" spans="1:8" x14ac:dyDescent="0.2">
      <c r="A23" s="61"/>
      <c r="B23" s="2" t="s">
        <v>26</v>
      </c>
      <c r="C23" s="17" t="s">
        <v>11</v>
      </c>
      <c r="D23" s="18">
        <v>94</v>
      </c>
      <c r="E23" s="18">
        <v>98</v>
      </c>
      <c r="F23" s="18">
        <v>94</v>
      </c>
      <c r="G23" s="19">
        <f t="shared" si="0"/>
        <v>95.333333333333329</v>
      </c>
      <c r="H23" s="20">
        <f t="shared" si="1"/>
        <v>0</v>
      </c>
    </row>
    <row r="24" spans="1:8" x14ac:dyDescent="0.2">
      <c r="A24" s="61" t="s">
        <v>97</v>
      </c>
      <c r="B24" s="2" t="s">
        <v>12</v>
      </c>
      <c r="C24" s="17" t="s">
        <v>11</v>
      </c>
      <c r="D24" s="18">
        <v>178</v>
      </c>
      <c r="E24" s="18">
        <v>192</v>
      </c>
      <c r="F24" s="18">
        <v>215</v>
      </c>
      <c r="G24" s="19">
        <f t="shared" si="0"/>
        <v>195</v>
      </c>
      <c r="H24" s="20">
        <f t="shared" si="1"/>
        <v>0.20786516853932585</v>
      </c>
    </row>
    <row r="25" spans="1:8" x14ac:dyDescent="0.2">
      <c r="A25" s="61"/>
      <c r="B25" s="2" t="s">
        <v>13</v>
      </c>
      <c r="C25" s="17" t="s">
        <v>11</v>
      </c>
      <c r="D25" s="18">
        <v>595</v>
      </c>
      <c r="E25" s="18">
        <v>562</v>
      </c>
      <c r="F25" s="18">
        <v>659</v>
      </c>
      <c r="G25" s="19">
        <f t="shared" si="0"/>
        <v>605.33333333333337</v>
      </c>
      <c r="H25" s="20">
        <f t="shared" si="1"/>
        <v>0.10756302521008404</v>
      </c>
    </row>
    <row r="26" spans="1:8" ht="25.5" x14ac:dyDescent="0.2">
      <c r="A26" s="61"/>
      <c r="B26" s="2" t="s">
        <v>6</v>
      </c>
      <c r="C26" s="21" t="s">
        <v>2</v>
      </c>
      <c r="D26" s="22">
        <v>131</v>
      </c>
      <c r="E26" s="22">
        <v>166</v>
      </c>
      <c r="F26" s="22">
        <v>281</v>
      </c>
      <c r="G26" s="23">
        <f t="shared" si="0"/>
        <v>192.66666666666666</v>
      </c>
      <c r="H26" s="24">
        <f t="shared" si="1"/>
        <v>1.1450381679389312</v>
      </c>
    </row>
    <row r="27" spans="1:8" x14ac:dyDescent="0.2">
      <c r="A27" s="61"/>
      <c r="B27" s="62" t="s">
        <v>7</v>
      </c>
      <c r="C27" s="26" t="s">
        <v>39</v>
      </c>
      <c r="D27" s="27">
        <v>205</v>
      </c>
      <c r="E27" s="27">
        <v>206</v>
      </c>
      <c r="F27" s="27">
        <v>208</v>
      </c>
      <c r="G27" s="28">
        <f t="shared" si="0"/>
        <v>206.33333333333334</v>
      </c>
      <c r="H27" s="29">
        <f t="shared" si="1"/>
        <v>1.4634146341463415E-2</v>
      </c>
    </row>
    <row r="28" spans="1:8" x14ac:dyDescent="0.2">
      <c r="A28" s="61"/>
      <c r="B28" s="62"/>
      <c r="C28" s="9" t="s">
        <v>21</v>
      </c>
      <c r="D28" s="10">
        <v>316</v>
      </c>
      <c r="E28" s="10">
        <v>317</v>
      </c>
      <c r="F28" s="10">
        <v>416</v>
      </c>
      <c r="G28" s="11">
        <f t="shared" si="0"/>
        <v>349.66666666666669</v>
      </c>
      <c r="H28" s="12">
        <f t="shared" si="1"/>
        <v>0.31645569620253167</v>
      </c>
    </row>
    <row r="29" spans="1:8" x14ac:dyDescent="0.2">
      <c r="A29" s="61"/>
      <c r="B29" s="62"/>
      <c r="C29" s="21" t="s">
        <v>2</v>
      </c>
      <c r="D29" s="22">
        <v>542</v>
      </c>
      <c r="E29" s="22">
        <v>474</v>
      </c>
      <c r="F29" s="22">
        <v>547</v>
      </c>
      <c r="G29" s="23">
        <f t="shared" si="0"/>
        <v>521</v>
      </c>
      <c r="H29" s="24">
        <f t="shared" si="1"/>
        <v>9.2250922509225092E-3</v>
      </c>
    </row>
    <row r="30" spans="1:8" ht="25.5" x14ac:dyDescent="0.2">
      <c r="A30" s="61"/>
      <c r="B30" s="2" t="s">
        <v>73</v>
      </c>
      <c r="C30" s="21" t="s">
        <v>9</v>
      </c>
      <c r="D30" s="22">
        <v>104</v>
      </c>
      <c r="E30" s="22">
        <v>294</v>
      </c>
      <c r="F30" s="22">
        <v>281</v>
      </c>
      <c r="G30" s="23">
        <f t="shared" si="0"/>
        <v>226.33333333333334</v>
      </c>
      <c r="H30" s="24">
        <f t="shared" si="1"/>
        <v>1.7019230769230769</v>
      </c>
    </row>
    <row r="31" spans="1:8" ht="25.5" x14ac:dyDescent="0.2">
      <c r="A31" s="61"/>
      <c r="B31" s="2" t="s">
        <v>43</v>
      </c>
      <c r="C31" s="17" t="s">
        <v>41</v>
      </c>
      <c r="D31" s="18">
        <v>628</v>
      </c>
      <c r="E31" s="18">
        <v>604</v>
      </c>
      <c r="F31" s="18">
        <v>327</v>
      </c>
      <c r="G31" s="19">
        <f t="shared" si="0"/>
        <v>519.66666666666663</v>
      </c>
      <c r="H31" s="20">
        <f t="shared" si="1"/>
        <v>-0.47929936305732485</v>
      </c>
    </row>
    <row r="32" spans="1:8" ht="25.5" x14ac:dyDescent="0.2">
      <c r="A32" s="61"/>
      <c r="B32" s="2" t="s">
        <v>56</v>
      </c>
      <c r="C32" s="9" t="s">
        <v>1</v>
      </c>
      <c r="D32" s="10">
        <v>118</v>
      </c>
      <c r="E32" s="10">
        <v>133</v>
      </c>
      <c r="F32" s="10">
        <v>181</v>
      </c>
      <c r="G32" s="11">
        <f t="shared" si="0"/>
        <v>144</v>
      </c>
      <c r="H32" s="12">
        <f t="shared" si="1"/>
        <v>0.53389830508474578</v>
      </c>
    </row>
    <row r="33" spans="1:8" ht="25.5" x14ac:dyDescent="0.2">
      <c r="A33" s="61"/>
      <c r="B33" s="2" t="s">
        <v>68</v>
      </c>
      <c r="C33" s="17" t="s">
        <v>41</v>
      </c>
      <c r="D33" s="18">
        <v>59</v>
      </c>
      <c r="E33" s="18">
        <v>82</v>
      </c>
      <c r="F33" s="18" t="s">
        <v>114</v>
      </c>
      <c r="G33" s="19">
        <f t="shared" si="0"/>
        <v>70.5</v>
      </c>
      <c r="H33" s="20">
        <f>(E33-D33)/D33</f>
        <v>0.38983050847457629</v>
      </c>
    </row>
    <row r="34" spans="1:8" x14ac:dyDescent="0.2">
      <c r="A34" s="61" t="s">
        <v>98</v>
      </c>
      <c r="B34" s="2" t="s">
        <v>62</v>
      </c>
      <c r="C34" s="17" t="s">
        <v>41</v>
      </c>
      <c r="D34" s="18">
        <v>163</v>
      </c>
      <c r="E34" s="18">
        <v>166</v>
      </c>
      <c r="F34" s="18">
        <v>170</v>
      </c>
      <c r="G34" s="19">
        <f t="shared" si="0"/>
        <v>166.33333333333334</v>
      </c>
      <c r="H34" s="20">
        <f t="shared" si="1"/>
        <v>4.2944785276073622E-2</v>
      </c>
    </row>
    <row r="35" spans="1:8" x14ac:dyDescent="0.2">
      <c r="A35" s="61"/>
      <c r="B35" s="2" t="s">
        <v>84</v>
      </c>
      <c r="C35" s="13" t="s">
        <v>10</v>
      </c>
      <c r="D35" s="14">
        <v>204</v>
      </c>
      <c r="E35" s="14">
        <v>133</v>
      </c>
      <c r="F35" s="14">
        <v>132</v>
      </c>
      <c r="G35" s="15">
        <f t="shared" si="0"/>
        <v>156.33333333333334</v>
      </c>
      <c r="H35" s="16">
        <f t="shared" si="1"/>
        <v>-0.35294117647058826</v>
      </c>
    </row>
    <row r="36" spans="1:8" x14ac:dyDescent="0.2">
      <c r="A36" s="61"/>
      <c r="B36" s="62" t="s">
        <v>17</v>
      </c>
      <c r="C36" s="26" t="s">
        <v>39</v>
      </c>
      <c r="D36" s="27">
        <v>179</v>
      </c>
      <c r="E36" s="27">
        <v>147</v>
      </c>
      <c r="F36" s="27">
        <v>144</v>
      </c>
      <c r="G36" s="28">
        <f t="shared" si="0"/>
        <v>156.66666666666666</v>
      </c>
      <c r="H36" s="29">
        <f t="shared" si="1"/>
        <v>-0.19553072625698323</v>
      </c>
    </row>
    <row r="37" spans="1:8" x14ac:dyDescent="0.2">
      <c r="A37" s="61"/>
      <c r="B37" s="62"/>
      <c r="C37" s="9" t="s">
        <v>21</v>
      </c>
      <c r="D37" s="10">
        <v>265</v>
      </c>
      <c r="E37" s="10">
        <v>263</v>
      </c>
      <c r="F37" s="10">
        <v>267</v>
      </c>
      <c r="G37" s="11">
        <f t="shared" si="0"/>
        <v>265</v>
      </c>
      <c r="H37" s="12">
        <f t="shared" si="1"/>
        <v>7.5471698113207548E-3</v>
      </c>
    </row>
    <row r="38" spans="1:8" x14ac:dyDescent="0.2">
      <c r="A38" s="61"/>
      <c r="B38" s="62"/>
      <c r="C38" s="21" t="s">
        <v>2</v>
      </c>
      <c r="D38" s="22">
        <v>221</v>
      </c>
      <c r="E38" s="22">
        <v>203</v>
      </c>
      <c r="F38" s="22">
        <v>219</v>
      </c>
      <c r="G38" s="23">
        <f t="shared" si="0"/>
        <v>214.33333333333334</v>
      </c>
      <c r="H38" s="24">
        <f t="shared" si="1"/>
        <v>-9.0497737556561094E-3</v>
      </c>
    </row>
    <row r="39" spans="1:8" x14ac:dyDescent="0.2">
      <c r="A39" s="61"/>
      <c r="B39" s="62"/>
      <c r="C39" s="17" t="s">
        <v>11</v>
      </c>
      <c r="D39" s="18">
        <v>318</v>
      </c>
      <c r="E39" s="18">
        <v>396</v>
      </c>
      <c r="F39" s="18">
        <v>438</v>
      </c>
      <c r="G39" s="19">
        <f t="shared" si="0"/>
        <v>384</v>
      </c>
      <c r="H39" s="20">
        <f t="shared" si="1"/>
        <v>0.37735849056603776</v>
      </c>
    </row>
    <row r="40" spans="1:8" ht="25.5" x14ac:dyDescent="0.2">
      <c r="A40" s="61"/>
      <c r="B40" s="2" t="s">
        <v>55</v>
      </c>
      <c r="C40" s="9" t="s">
        <v>1</v>
      </c>
      <c r="D40" s="10">
        <v>174</v>
      </c>
      <c r="E40" s="10">
        <v>143</v>
      </c>
      <c r="F40" s="10">
        <v>145</v>
      </c>
      <c r="G40" s="11">
        <f t="shared" si="0"/>
        <v>154</v>
      </c>
      <c r="H40" s="12">
        <f t="shared" si="1"/>
        <v>-0.16666666666666666</v>
      </c>
    </row>
    <row r="41" spans="1:8" x14ac:dyDescent="0.2">
      <c r="A41" s="61"/>
      <c r="B41" s="2" t="s">
        <v>85</v>
      </c>
      <c r="C41" s="13" t="s">
        <v>10</v>
      </c>
      <c r="D41" s="14">
        <v>103</v>
      </c>
      <c r="E41" s="14">
        <v>95</v>
      </c>
      <c r="F41" s="14">
        <v>90</v>
      </c>
      <c r="G41" s="15">
        <f t="shared" si="0"/>
        <v>96</v>
      </c>
      <c r="H41" s="16">
        <f t="shared" si="1"/>
        <v>-0.12621359223300971</v>
      </c>
    </row>
    <row r="42" spans="1:8" x14ac:dyDescent="0.2">
      <c r="A42" s="61" t="s">
        <v>99</v>
      </c>
      <c r="B42" s="2" t="s">
        <v>67</v>
      </c>
      <c r="C42" s="21" t="s">
        <v>2</v>
      </c>
      <c r="D42" s="22">
        <v>51</v>
      </c>
      <c r="E42" s="22">
        <v>43</v>
      </c>
      <c r="F42" s="22">
        <v>48</v>
      </c>
      <c r="G42" s="23">
        <f t="shared" si="0"/>
        <v>47.333333333333336</v>
      </c>
      <c r="H42" s="24">
        <f t="shared" si="1"/>
        <v>-5.8823529411764705E-2</v>
      </c>
    </row>
    <row r="43" spans="1:8" ht="25.5" x14ac:dyDescent="0.2">
      <c r="A43" s="61"/>
      <c r="B43" s="2" t="s">
        <v>36</v>
      </c>
      <c r="C43" s="9" t="s">
        <v>29</v>
      </c>
      <c r="D43" s="10">
        <v>96</v>
      </c>
      <c r="E43" s="10">
        <v>99</v>
      </c>
      <c r="F43" s="10">
        <v>98</v>
      </c>
      <c r="G43" s="11">
        <f t="shared" si="0"/>
        <v>97.666666666666671</v>
      </c>
      <c r="H43" s="12">
        <f t="shared" si="1"/>
        <v>2.0833333333333332E-2</v>
      </c>
    </row>
    <row r="44" spans="1:8" x14ac:dyDescent="0.2">
      <c r="A44" s="61"/>
      <c r="B44" s="62" t="s">
        <v>27</v>
      </c>
      <c r="C44" s="26" t="s">
        <v>39</v>
      </c>
      <c r="D44" s="27">
        <v>77</v>
      </c>
      <c r="E44" s="27">
        <v>75</v>
      </c>
      <c r="F44" s="27">
        <v>66</v>
      </c>
      <c r="G44" s="28">
        <f t="shared" si="0"/>
        <v>72.666666666666671</v>
      </c>
      <c r="H44" s="29">
        <f t="shared" si="1"/>
        <v>-0.14285714285714285</v>
      </c>
    </row>
    <row r="45" spans="1:8" x14ac:dyDescent="0.2">
      <c r="A45" s="61"/>
      <c r="B45" s="62"/>
      <c r="C45" s="21" t="s">
        <v>9</v>
      </c>
      <c r="D45" s="22">
        <v>95</v>
      </c>
      <c r="E45" s="22">
        <v>71</v>
      </c>
      <c r="F45" s="22">
        <v>70</v>
      </c>
      <c r="G45" s="23">
        <f t="shared" si="0"/>
        <v>78.666666666666671</v>
      </c>
      <c r="H45" s="24">
        <f t="shared" si="1"/>
        <v>-0.26315789473684209</v>
      </c>
    </row>
    <row r="46" spans="1:8" x14ac:dyDescent="0.2">
      <c r="A46" s="61"/>
      <c r="B46" s="62"/>
      <c r="C46" s="17" t="s">
        <v>41</v>
      </c>
      <c r="D46" s="18">
        <v>75</v>
      </c>
      <c r="E46" s="18">
        <v>77</v>
      </c>
      <c r="F46" s="18">
        <v>73</v>
      </c>
      <c r="G46" s="19">
        <f t="shared" si="0"/>
        <v>75</v>
      </c>
      <c r="H46" s="20">
        <f t="shared" si="1"/>
        <v>-2.6666666666666668E-2</v>
      </c>
    </row>
    <row r="47" spans="1:8" x14ac:dyDescent="0.2">
      <c r="A47" s="61"/>
      <c r="B47" s="62"/>
      <c r="C47" s="17" t="s">
        <v>11</v>
      </c>
      <c r="D47" s="18">
        <v>111</v>
      </c>
      <c r="E47" s="18">
        <v>107</v>
      </c>
      <c r="F47" s="18">
        <v>96</v>
      </c>
      <c r="G47" s="19">
        <f t="shared" si="0"/>
        <v>104.66666666666667</v>
      </c>
      <c r="H47" s="20">
        <f t="shared" si="1"/>
        <v>-0.13513513513513514</v>
      </c>
    </row>
    <row r="48" spans="1:8" ht="25.5" x14ac:dyDescent="0.2">
      <c r="A48" s="61" t="s">
        <v>94</v>
      </c>
      <c r="B48" s="2" t="s">
        <v>16</v>
      </c>
      <c r="C48" s="17" t="s">
        <v>11</v>
      </c>
      <c r="D48" s="18">
        <v>336</v>
      </c>
      <c r="E48" s="18">
        <v>314</v>
      </c>
      <c r="F48" s="18">
        <v>304</v>
      </c>
      <c r="G48" s="19">
        <f t="shared" si="0"/>
        <v>318</v>
      </c>
      <c r="H48" s="20">
        <f t="shared" si="1"/>
        <v>-9.5238095238095233E-2</v>
      </c>
    </row>
    <row r="49" spans="1:8" x14ac:dyDescent="0.2">
      <c r="A49" s="61"/>
      <c r="B49" s="2" t="s">
        <v>77</v>
      </c>
      <c r="C49" s="26" t="s">
        <v>39</v>
      </c>
      <c r="D49" s="27">
        <v>3</v>
      </c>
      <c r="E49" s="27">
        <v>1</v>
      </c>
      <c r="F49" s="27">
        <v>2</v>
      </c>
      <c r="G49" s="28">
        <f t="shared" si="0"/>
        <v>2</v>
      </c>
      <c r="H49" s="29">
        <f t="shared" si="1"/>
        <v>-0.33333333333333331</v>
      </c>
    </row>
    <row r="50" spans="1:8" x14ac:dyDescent="0.2">
      <c r="A50" s="61"/>
      <c r="B50" s="2" t="s">
        <v>59</v>
      </c>
      <c r="C50" s="9" t="s">
        <v>21</v>
      </c>
      <c r="D50" s="10">
        <v>8</v>
      </c>
      <c r="E50" s="10">
        <v>6</v>
      </c>
      <c r="F50" s="10" t="s">
        <v>114</v>
      </c>
      <c r="G50" s="11">
        <f t="shared" si="0"/>
        <v>7</v>
      </c>
      <c r="H50" s="12">
        <f>(E50-D50)/D50</f>
        <v>-0.25</v>
      </c>
    </row>
    <row r="51" spans="1:8" x14ac:dyDescent="0.2">
      <c r="A51" s="61"/>
      <c r="B51" s="62" t="s">
        <v>19</v>
      </c>
      <c r="C51" s="9" t="s">
        <v>29</v>
      </c>
      <c r="D51" s="10">
        <v>100</v>
      </c>
      <c r="E51" s="10">
        <v>85</v>
      </c>
      <c r="F51" s="10">
        <v>78</v>
      </c>
      <c r="G51" s="11">
        <f t="shared" si="0"/>
        <v>87.666666666666671</v>
      </c>
      <c r="H51" s="12">
        <f t="shared" si="1"/>
        <v>-0.22</v>
      </c>
    </row>
    <row r="52" spans="1:8" x14ac:dyDescent="0.2">
      <c r="A52" s="61"/>
      <c r="B52" s="62"/>
      <c r="C52" s="17" t="s">
        <v>41</v>
      </c>
      <c r="D52" s="18">
        <v>82</v>
      </c>
      <c r="E52" s="18">
        <v>85</v>
      </c>
      <c r="F52" s="18">
        <v>99</v>
      </c>
      <c r="G52" s="19">
        <f t="shared" si="0"/>
        <v>88.666666666666671</v>
      </c>
      <c r="H52" s="20">
        <f t="shared" si="1"/>
        <v>0.2073170731707317</v>
      </c>
    </row>
    <row r="53" spans="1:8" x14ac:dyDescent="0.2">
      <c r="A53" s="61"/>
      <c r="B53" s="62"/>
      <c r="C53" s="17" t="s">
        <v>11</v>
      </c>
      <c r="D53" s="18">
        <v>206</v>
      </c>
      <c r="E53" s="18">
        <v>198</v>
      </c>
      <c r="F53" s="18">
        <v>178</v>
      </c>
      <c r="G53" s="19">
        <f t="shared" si="0"/>
        <v>194</v>
      </c>
      <c r="H53" s="20">
        <f t="shared" si="1"/>
        <v>-0.13592233009708737</v>
      </c>
    </row>
    <row r="54" spans="1:8" x14ac:dyDescent="0.2">
      <c r="A54" s="61"/>
      <c r="B54" s="2" t="s">
        <v>20</v>
      </c>
      <c r="C54" s="17" t="s">
        <v>11</v>
      </c>
      <c r="D54" s="18">
        <v>1</v>
      </c>
      <c r="E54" s="18">
        <v>0</v>
      </c>
      <c r="F54" s="18">
        <v>0</v>
      </c>
      <c r="G54" s="19">
        <f t="shared" si="0"/>
        <v>0.33333333333333331</v>
      </c>
      <c r="H54" s="20">
        <f t="shared" si="1"/>
        <v>-1</v>
      </c>
    </row>
    <row r="55" spans="1:8" x14ac:dyDescent="0.2">
      <c r="A55" s="61" t="s">
        <v>93</v>
      </c>
      <c r="B55" s="2" t="s">
        <v>77</v>
      </c>
      <c r="C55" s="26" t="s">
        <v>39</v>
      </c>
      <c r="D55" s="27">
        <v>67</v>
      </c>
      <c r="E55" s="27">
        <v>59</v>
      </c>
      <c r="F55" s="27">
        <v>61</v>
      </c>
      <c r="G55" s="28">
        <f t="shared" si="0"/>
        <v>62.333333333333336</v>
      </c>
      <c r="H55" s="29">
        <f t="shared" si="1"/>
        <v>-8.9552238805970144E-2</v>
      </c>
    </row>
    <row r="56" spans="1:8" x14ac:dyDescent="0.2">
      <c r="A56" s="61"/>
      <c r="B56" s="62" t="s">
        <v>24</v>
      </c>
      <c r="C56" s="9" t="s">
        <v>29</v>
      </c>
      <c r="D56" s="10">
        <v>85</v>
      </c>
      <c r="E56" s="10">
        <v>72</v>
      </c>
      <c r="F56" s="10">
        <v>84</v>
      </c>
      <c r="G56" s="11">
        <f t="shared" si="0"/>
        <v>80.333333333333329</v>
      </c>
      <c r="H56" s="12">
        <f t="shared" si="1"/>
        <v>-1.1764705882352941E-2</v>
      </c>
    </row>
    <row r="57" spans="1:8" x14ac:dyDescent="0.2">
      <c r="A57" s="61"/>
      <c r="B57" s="62"/>
      <c r="C57" s="21" t="s">
        <v>2</v>
      </c>
      <c r="D57" s="22">
        <v>68</v>
      </c>
      <c r="E57" s="22">
        <v>69</v>
      </c>
      <c r="F57" s="22">
        <v>70</v>
      </c>
      <c r="G57" s="23">
        <f t="shared" si="0"/>
        <v>69</v>
      </c>
      <c r="H57" s="24">
        <f t="shared" si="1"/>
        <v>2.9411764705882353E-2</v>
      </c>
    </row>
    <row r="58" spans="1:8" x14ac:dyDescent="0.2">
      <c r="A58" s="61"/>
      <c r="B58" s="62"/>
      <c r="C58" s="17" t="s">
        <v>41</v>
      </c>
      <c r="D58" s="18">
        <v>145</v>
      </c>
      <c r="E58" s="18">
        <v>154</v>
      </c>
      <c r="F58" s="18">
        <v>167</v>
      </c>
      <c r="G58" s="19">
        <f t="shared" si="0"/>
        <v>155.33333333333334</v>
      </c>
      <c r="H58" s="20">
        <f t="shared" si="1"/>
        <v>0.15172413793103448</v>
      </c>
    </row>
    <row r="59" spans="1:8" x14ac:dyDescent="0.2">
      <c r="A59" s="61"/>
      <c r="B59" s="62"/>
      <c r="C59" s="17" t="s">
        <v>11</v>
      </c>
      <c r="D59" s="18">
        <v>268</v>
      </c>
      <c r="E59" s="18">
        <v>245</v>
      </c>
      <c r="F59" s="18">
        <v>230</v>
      </c>
      <c r="G59" s="19">
        <f t="shared" si="0"/>
        <v>247.66666666666666</v>
      </c>
      <c r="H59" s="20">
        <f t="shared" si="1"/>
        <v>-0.1417910447761194</v>
      </c>
    </row>
    <row r="60" spans="1:8" x14ac:dyDescent="0.2">
      <c r="A60" s="61"/>
      <c r="B60" s="2" t="s">
        <v>59</v>
      </c>
      <c r="C60" s="9" t="s">
        <v>21</v>
      </c>
      <c r="D60" s="10">
        <v>77</v>
      </c>
      <c r="E60" s="10">
        <v>65</v>
      </c>
      <c r="F60" s="10">
        <v>84</v>
      </c>
      <c r="G60" s="11">
        <f t="shared" si="0"/>
        <v>75.333333333333329</v>
      </c>
      <c r="H60" s="12">
        <f t="shared" si="1"/>
        <v>9.0909090909090912E-2</v>
      </c>
    </row>
    <row r="61" spans="1:8" ht="25.5" x14ac:dyDescent="0.2">
      <c r="A61" s="61"/>
      <c r="B61" s="2" t="s">
        <v>56</v>
      </c>
      <c r="C61" s="9" t="s">
        <v>1</v>
      </c>
      <c r="D61" s="10">
        <v>7</v>
      </c>
      <c r="E61" s="10" t="s">
        <v>114</v>
      </c>
      <c r="F61" s="10" t="s">
        <v>114</v>
      </c>
      <c r="G61" s="11">
        <f t="shared" si="0"/>
        <v>7</v>
      </c>
      <c r="H61" s="12" t="s">
        <v>114</v>
      </c>
    </row>
    <row r="62" spans="1:8" x14ac:dyDescent="0.2">
      <c r="A62" s="61"/>
      <c r="B62" s="2" t="s">
        <v>75</v>
      </c>
      <c r="C62" s="21" t="s">
        <v>9</v>
      </c>
      <c r="D62" s="22">
        <v>66</v>
      </c>
      <c r="E62" s="22">
        <v>35</v>
      </c>
      <c r="F62" s="22">
        <v>48</v>
      </c>
      <c r="G62" s="23">
        <f t="shared" si="0"/>
        <v>49.666666666666664</v>
      </c>
      <c r="H62" s="24">
        <f t="shared" si="1"/>
        <v>-0.27272727272727271</v>
      </c>
    </row>
    <row r="63" spans="1:8" ht="25.5" x14ac:dyDescent="0.2">
      <c r="A63" s="61" t="s">
        <v>107</v>
      </c>
      <c r="B63" s="2" t="s">
        <v>70</v>
      </c>
      <c r="C63" s="21" t="s">
        <v>9</v>
      </c>
      <c r="D63" s="22">
        <v>2</v>
      </c>
      <c r="E63" s="22" t="s">
        <v>114</v>
      </c>
      <c r="F63" s="22" t="s">
        <v>114</v>
      </c>
      <c r="G63" s="23">
        <f t="shared" si="0"/>
        <v>2</v>
      </c>
      <c r="H63" s="24" t="s">
        <v>114</v>
      </c>
    </row>
    <row r="64" spans="1:8" ht="25.5" x14ac:dyDescent="0.2">
      <c r="A64" s="61"/>
      <c r="B64" s="2" t="s">
        <v>53</v>
      </c>
      <c r="C64" s="9" t="s">
        <v>1</v>
      </c>
      <c r="D64" s="10">
        <v>16</v>
      </c>
      <c r="E64" s="10">
        <v>20</v>
      </c>
      <c r="F64" s="10">
        <v>20</v>
      </c>
      <c r="G64" s="11">
        <f t="shared" si="0"/>
        <v>18.666666666666668</v>
      </c>
      <c r="H64" s="12">
        <f t="shared" si="1"/>
        <v>0.25</v>
      </c>
    </row>
    <row r="65" spans="1:8" x14ac:dyDescent="0.2">
      <c r="A65" s="61"/>
      <c r="B65" s="2" t="s">
        <v>30</v>
      </c>
      <c r="C65" s="9" t="s">
        <v>29</v>
      </c>
      <c r="D65" s="10">
        <v>66</v>
      </c>
      <c r="E65" s="10">
        <v>63</v>
      </c>
      <c r="F65" s="10">
        <v>75</v>
      </c>
      <c r="G65" s="11">
        <f t="shared" si="0"/>
        <v>68</v>
      </c>
      <c r="H65" s="12">
        <f t="shared" si="1"/>
        <v>0.13636363636363635</v>
      </c>
    </row>
    <row r="66" spans="1:8" x14ac:dyDescent="0.2">
      <c r="A66" s="61"/>
      <c r="B66" s="2" t="s">
        <v>63</v>
      </c>
      <c r="C66" s="17" t="s">
        <v>41</v>
      </c>
      <c r="D66" s="18">
        <v>112</v>
      </c>
      <c r="E66" s="18">
        <v>97</v>
      </c>
      <c r="F66" s="18">
        <v>65</v>
      </c>
      <c r="G66" s="19">
        <f t="shared" si="0"/>
        <v>91.333333333333329</v>
      </c>
      <c r="H66" s="20">
        <f t="shared" si="1"/>
        <v>-0.41964285714285715</v>
      </c>
    </row>
    <row r="67" spans="1:8" x14ac:dyDescent="0.2">
      <c r="A67" s="61"/>
      <c r="B67" s="62" t="s">
        <v>82</v>
      </c>
      <c r="C67" s="26" t="s">
        <v>39</v>
      </c>
      <c r="D67" s="27">
        <v>29</v>
      </c>
      <c r="E67" s="27" t="s">
        <v>114</v>
      </c>
      <c r="F67" s="27">
        <v>22</v>
      </c>
      <c r="G67" s="28">
        <f t="shared" si="0"/>
        <v>25.5</v>
      </c>
      <c r="H67" s="29">
        <f t="shared" si="1"/>
        <v>-0.2413793103448276</v>
      </c>
    </row>
    <row r="68" spans="1:8" x14ac:dyDescent="0.2">
      <c r="A68" s="61"/>
      <c r="B68" s="62"/>
      <c r="C68" s="13" t="s">
        <v>10</v>
      </c>
      <c r="D68" s="14" t="s">
        <v>114</v>
      </c>
      <c r="E68" s="14">
        <v>43</v>
      </c>
      <c r="F68" s="14" t="s">
        <v>114</v>
      </c>
      <c r="G68" s="15">
        <f t="shared" ref="G68:G131" si="2">AVERAGE(D68:F68)</f>
        <v>43</v>
      </c>
      <c r="H68" s="16" t="s">
        <v>114</v>
      </c>
    </row>
    <row r="69" spans="1:8" ht="25.5" x14ac:dyDescent="0.2">
      <c r="A69" s="61"/>
      <c r="B69" s="2" t="s">
        <v>25</v>
      </c>
      <c r="C69" s="17" t="s">
        <v>11</v>
      </c>
      <c r="D69" s="18">
        <v>292</v>
      </c>
      <c r="E69" s="18">
        <v>259</v>
      </c>
      <c r="F69" s="18">
        <v>364</v>
      </c>
      <c r="G69" s="19">
        <f t="shared" si="2"/>
        <v>305</v>
      </c>
      <c r="H69" s="20">
        <f t="shared" ref="H69:H131" si="3">(F69-D69)/D69</f>
        <v>0.24657534246575341</v>
      </c>
    </row>
    <row r="70" spans="1:8" x14ac:dyDescent="0.2">
      <c r="A70" s="61"/>
      <c r="B70" s="2" t="s">
        <v>91</v>
      </c>
      <c r="C70" s="21" t="s">
        <v>9</v>
      </c>
      <c r="D70" s="22">
        <v>30</v>
      </c>
      <c r="E70" s="22">
        <v>38</v>
      </c>
      <c r="F70" s="22">
        <v>23</v>
      </c>
      <c r="G70" s="23">
        <f t="shared" si="2"/>
        <v>30.333333333333332</v>
      </c>
      <c r="H70" s="24">
        <f t="shared" si="3"/>
        <v>-0.23333333333333334</v>
      </c>
    </row>
    <row r="71" spans="1:8" ht="25.5" x14ac:dyDescent="0.2">
      <c r="A71" s="61"/>
      <c r="B71" s="2" t="s">
        <v>22</v>
      </c>
      <c r="C71" s="21" t="s">
        <v>2</v>
      </c>
      <c r="D71" s="22">
        <v>54</v>
      </c>
      <c r="E71" s="22">
        <v>59</v>
      </c>
      <c r="F71" s="22">
        <v>46</v>
      </c>
      <c r="G71" s="23">
        <f t="shared" si="2"/>
        <v>53</v>
      </c>
      <c r="H71" s="24">
        <f t="shared" si="3"/>
        <v>-0.14814814814814814</v>
      </c>
    </row>
    <row r="72" spans="1:8" x14ac:dyDescent="0.2">
      <c r="A72" s="63" t="s">
        <v>106</v>
      </c>
      <c r="B72" s="2" t="s">
        <v>71</v>
      </c>
      <c r="C72" s="21" t="s">
        <v>9</v>
      </c>
      <c r="D72" s="22" t="s">
        <v>114</v>
      </c>
      <c r="E72" s="22" t="s">
        <v>114</v>
      </c>
      <c r="F72" s="22" t="s">
        <v>114</v>
      </c>
      <c r="G72" s="23" t="s">
        <v>114</v>
      </c>
      <c r="H72" s="24" t="s">
        <v>114</v>
      </c>
    </row>
    <row r="73" spans="1:8" ht="25.5" x14ac:dyDescent="0.2">
      <c r="A73" s="64"/>
      <c r="B73" s="2" t="s">
        <v>48</v>
      </c>
      <c r="C73" s="17" t="s">
        <v>11</v>
      </c>
      <c r="D73" s="18">
        <v>41</v>
      </c>
      <c r="E73" s="18">
        <v>53</v>
      </c>
      <c r="F73" s="18">
        <v>56</v>
      </c>
      <c r="G73" s="19">
        <f t="shared" si="2"/>
        <v>50</v>
      </c>
      <c r="H73" s="20">
        <f t="shared" si="3"/>
        <v>0.36585365853658536</v>
      </c>
    </row>
    <row r="74" spans="1:8" x14ac:dyDescent="0.2">
      <c r="A74" s="64"/>
      <c r="B74" s="2" t="s">
        <v>91</v>
      </c>
      <c r="C74" s="21" t="s">
        <v>9</v>
      </c>
      <c r="D74" s="22">
        <v>1</v>
      </c>
      <c r="E74" s="22">
        <v>14</v>
      </c>
      <c r="F74" s="22">
        <v>3</v>
      </c>
      <c r="G74" s="23">
        <f t="shared" si="2"/>
        <v>6</v>
      </c>
      <c r="H74" s="24">
        <f t="shared" si="3"/>
        <v>2</v>
      </c>
    </row>
    <row r="75" spans="1:8" x14ac:dyDescent="0.2">
      <c r="A75" s="64"/>
      <c r="B75" s="2" t="s">
        <v>64</v>
      </c>
      <c r="C75" s="17" t="s">
        <v>41</v>
      </c>
      <c r="D75" s="18">
        <v>22</v>
      </c>
      <c r="E75" s="18">
        <v>24</v>
      </c>
      <c r="F75" s="18">
        <v>25</v>
      </c>
      <c r="G75" s="19">
        <f t="shared" si="2"/>
        <v>23.666666666666668</v>
      </c>
      <c r="H75" s="20">
        <f t="shared" si="3"/>
        <v>0.13636363636363635</v>
      </c>
    </row>
    <row r="76" spans="1:8" x14ac:dyDescent="0.2">
      <c r="A76" s="64"/>
      <c r="B76" s="62" t="s">
        <v>78</v>
      </c>
      <c r="C76" s="26" t="s">
        <v>39</v>
      </c>
      <c r="D76" s="27" t="s">
        <v>114</v>
      </c>
      <c r="E76" s="27">
        <v>0</v>
      </c>
      <c r="F76" s="27" t="s">
        <v>114</v>
      </c>
      <c r="G76" s="28">
        <f t="shared" si="2"/>
        <v>0</v>
      </c>
      <c r="H76" s="29" t="s">
        <v>114</v>
      </c>
    </row>
    <row r="77" spans="1:8" x14ac:dyDescent="0.2">
      <c r="A77" s="64"/>
      <c r="B77" s="62"/>
      <c r="C77" s="13" t="s">
        <v>10</v>
      </c>
      <c r="D77" s="14">
        <v>22</v>
      </c>
      <c r="E77" s="14" t="s">
        <v>114</v>
      </c>
      <c r="F77" s="14">
        <v>21</v>
      </c>
      <c r="G77" s="15">
        <f t="shared" si="2"/>
        <v>21.5</v>
      </c>
      <c r="H77" s="16">
        <f t="shared" si="3"/>
        <v>-4.5454545454545456E-2</v>
      </c>
    </row>
    <row r="78" spans="1:8" ht="25.5" x14ac:dyDescent="0.2">
      <c r="A78" s="65"/>
      <c r="B78" s="2" t="s">
        <v>35</v>
      </c>
      <c r="C78" s="9" t="s">
        <v>29</v>
      </c>
      <c r="D78" s="10">
        <v>15</v>
      </c>
      <c r="E78" s="10">
        <v>2</v>
      </c>
      <c r="F78" s="10">
        <v>1</v>
      </c>
      <c r="G78" s="11">
        <f t="shared" si="2"/>
        <v>6</v>
      </c>
      <c r="H78" s="12">
        <f t="shared" si="3"/>
        <v>-0.93333333333333335</v>
      </c>
    </row>
    <row r="79" spans="1:8" ht="25.5" x14ac:dyDescent="0.2">
      <c r="A79" s="61" t="s">
        <v>105</v>
      </c>
      <c r="B79" s="2" t="s">
        <v>47</v>
      </c>
      <c r="C79" s="17" t="s">
        <v>11</v>
      </c>
      <c r="D79" s="18">
        <v>58</v>
      </c>
      <c r="E79" s="18">
        <v>55</v>
      </c>
      <c r="F79" s="18">
        <v>61</v>
      </c>
      <c r="G79" s="19">
        <f t="shared" si="2"/>
        <v>58</v>
      </c>
      <c r="H79" s="20">
        <f t="shared" si="3"/>
        <v>5.1724137931034482E-2</v>
      </c>
    </row>
    <row r="80" spans="1:8" x14ac:dyDescent="0.2">
      <c r="A80" s="61"/>
      <c r="B80" s="2" t="s">
        <v>71</v>
      </c>
      <c r="C80" s="21" t="s">
        <v>9</v>
      </c>
      <c r="D80" s="22" t="s">
        <v>114</v>
      </c>
      <c r="E80" s="22" t="s">
        <v>114</v>
      </c>
      <c r="F80" s="22" t="s">
        <v>114</v>
      </c>
      <c r="G80" s="22" t="s">
        <v>114</v>
      </c>
      <c r="H80" s="22" t="s">
        <v>114</v>
      </c>
    </row>
    <row r="81" spans="1:8" x14ac:dyDescent="0.2">
      <c r="A81" s="61"/>
      <c r="B81" s="2" t="s">
        <v>3</v>
      </c>
      <c r="C81" s="21" t="s">
        <v>2</v>
      </c>
      <c r="D81" s="22" t="s">
        <v>114</v>
      </c>
      <c r="E81" s="22" t="s">
        <v>114</v>
      </c>
      <c r="F81" s="22" t="s">
        <v>114</v>
      </c>
      <c r="G81" s="22" t="s">
        <v>114</v>
      </c>
      <c r="H81" s="22" t="s">
        <v>114</v>
      </c>
    </row>
    <row r="82" spans="1:8" x14ac:dyDescent="0.2">
      <c r="A82" s="61"/>
      <c r="B82" s="2" t="s">
        <v>54</v>
      </c>
      <c r="C82" s="9" t="s">
        <v>1</v>
      </c>
      <c r="D82" s="10">
        <v>26</v>
      </c>
      <c r="E82" s="10">
        <v>42</v>
      </c>
      <c r="F82" s="10">
        <v>37</v>
      </c>
      <c r="G82" s="11">
        <f t="shared" si="2"/>
        <v>35</v>
      </c>
      <c r="H82" s="12">
        <f t="shared" si="3"/>
        <v>0.42307692307692307</v>
      </c>
    </row>
    <row r="83" spans="1:8" ht="25.5" x14ac:dyDescent="0.2">
      <c r="A83" s="61"/>
      <c r="B83" s="2" t="s">
        <v>50</v>
      </c>
      <c r="C83" s="17" t="s">
        <v>11</v>
      </c>
      <c r="D83" s="18">
        <v>40</v>
      </c>
      <c r="E83" s="18">
        <v>33</v>
      </c>
      <c r="F83" s="18">
        <v>43</v>
      </c>
      <c r="G83" s="19">
        <f t="shared" si="2"/>
        <v>38.666666666666664</v>
      </c>
      <c r="H83" s="20">
        <f t="shared" si="3"/>
        <v>7.4999999999999997E-2</v>
      </c>
    </row>
    <row r="84" spans="1:8" x14ac:dyDescent="0.2">
      <c r="A84" s="61"/>
      <c r="B84" s="2" t="s">
        <v>66</v>
      </c>
      <c r="C84" s="17" t="s">
        <v>41</v>
      </c>
      <c r="D84" s="18">
        <v>46</v>
      </c>
      <c r="E84" s="18">
        <v>30</v>
      </c>
      <c r="F84" s="18">
        <v>22</v>
      </c>
      <c r="G84" s="19">
        <f t="shared" si="2"/>
        <v>32.666666666666664</v>
      </c>
      <c r="H84" s="20">
        <f t="shared" si="3"/>
        <v>-0.52173913043478259</v>
      </c>
    </row>
    <row r="85" spans="1:8" x14ac:dyDescent="0.2">
      <c r="A85" s="61"/>
      <c r="B85" s="62" t="s">
        <v>78</v>
      </c>
      <c r="C85" s="26" t="s">
        <v>39</v>
      </c>
      <c r="D85" s="27" t="s">
        <v>114</v>
      </c>
      <c r="E85" s="27">
        <v>16</v>
      </c>
      <c r="F85" s="27" t="s">
        <v>114</v>
      </c>
      <c r="G85" s="28">
        <f t="shared" si="2"/>
        <v>16</v>
      </c>
      <c r="H85" s="29" t="s">
        <v>114</v>
      </c>
    </row>
    <row r="86" spans="1:8" x14ac:dyDescent="0.2">
      <c r="A86" s="61"/>
      <c r="B86" s="62"/>
      <c r="C86" s="13" t="s">
        <v>10</v>
      </c>
      <c r="D86" s="14">
        <v>10</v>
      </c>
      <c r="E86" s="14" t="s">
        <v>114</v>
      </c>
      <c r="F86" s="14">
        <v>0</v>
      </c>
      <c r="G86" s="15">
        <f t="shared" si="2"/>
        <v>5</v>
      </c>
      <c r="H86" s="16">
        <f t="shared" si="3"/>
        <v>-1</v>
      </c>
    </row>
    <row r="87" spans="1:8" ht="25.5" x14ac:dyDescent="0.2">
      <c r="A87" s="61"/>
      <c r="B87" s="2" t="s">
        <v>35</v>
      </c>
      <c r="C87" s="9" t="s">
        <v>29</v>
      </c>
      <c r="D87" s="10">
        <v>23</v>
      </c>
      <c r="E87" s="10">
        <v>41</v>
      </c>
      <c r="F87" s="10">
        <v>41</v>
      </c>
      <c r="G87" s="11">
        <f t="shared" si="2"/>
        <v>35</v>
      </c>
      <c r="H87" s="12">
        <f t="shared" si="3"/>
        <v>0.78260869565217395</v>
      </c>
    </row>
    <row r="88" spans="1:8" ht="25.5" x14ac:dyDescent="0.2">
      <c r="A88" s="61" t="s">
        <v>95</v>
      </c>
      <c r="B88" s="2" t="s">
        <v>49</v>
      </c>
      <c r="C88" s="17" t="s">
        <v>11</v>
      </c>
      <c r="D88" s="18">
        <v>64</v>
      </c>
      <c r="E88" s="18">
        <v>85</v>
      </c>
      <c r="F88" s="18">
        <v>102</v>
      </c>
      <c r="G88" s="19">
        <f t="shared" si="2"/>
        <v>83.666666666666671</v>
      </c>
      <c r="H88" s="20">
        <f t="shared" si="3"/>
        <v>0.59375</v>
      </c>
    </row>
    <row r="89" spans="1:8" ht="25.5" x14ac:dyDescent="0.2">
      <c r="A89" s="61"/>
      <c r="B89" s="2" t="s">
        <v>88</v>
      </c>
      <c r="C89" s="21" t="s">
        <v>2</v>
      </c>
      <c r="D89" s="22">
        <v>24</v>
      </c>
      <c r="E89" s="22">
        <v>42</v>
      </c>
      <c r="F89" s="22">
        <v>23</v>
      </c>
      <c r="G89" s="23">
        <f t="shared" si="2"/>
        <v>29.666666666666668</v>
      </c>
      <c r="H89" s="24">
        <f t="shared" si="3"/>
        <v>-4.1666666666666664E-2</v>
      </c>
    </row>
    <row r="90" spans="1:8" ht="25.5" x14ac:dyDescent="0.2">
      <c r="A90" s="61"/>
      <c r="B90" s="2" t="s">
        <v>65</v>
      </c>
      <c r="C90" s="17" t="s">
        <v>41</v>
      </c>
      <c r="D90" s="18">
        <v>43</v>
      </c>
      <c r="E90" s="18">
        <v>44</v>
      </c>
      <c r="F90" s="18">
        <v>16</v>
      </c>
      <c r="G90" s="19">
        <f t="shared" si="2"/>
        <v>34.333333333333336</v>
      </c>
      <c r="H90" s="20">
        <f t="shared" si="3"/>
        <v>-0.62790697674418605</v>
      </c>
    </row>
    <row r="91" spans="1:8" ht="25.5" x14ac:dyDescent="0.2">
      <c r="A91" s="61"/>
      <c r="B91" s="2" t="s">
        <v>83</v>
      </c>
      <c r="C91" s="13" t="s">
        <v>10</v>
      </c>
      <c r="D91" s="14">
        <v>21</v>
      </c>
      <c r="E91" s="14">
        <v>23</v>
      </c>
      <c r="F91" s="14">
        <v>47</v>
      </c>
      <c r="G91" s="15">
        <f t="shared" si="2"/>
        <v>30.333333333333332</v>
      </c>
      <c r="H91" s="16">
        <f t="shared" si="3"/>
        <v>1.2380952380952381</v>
      </c>
    </row>
    <row r="92" spans="1:8" ht="25.5" x14ac:dyDescent="0.2">
      <c r="A92" s="61"/>
      <c r="B92" s="2" t="s">
        <v>87</v>
      </c>
      <c r="C92" s="9" t="s">
        <v>29</v>
      </c>
      <c r="D92" s="10">
        <v>79</v>
      </c>
      <c r="E92" s="10">
        <v>90</v>
      </c>
      <c r="F92" s="10">
        <v>89</v>
      </c>
      <c r="G92" s="11">
        <f t="shared" si="2"/>
        <v>86</v>
      </c>
      <c r="H92" s="12">
        <f t="shared" si="3"/>
        <v>0.12658227848101267</v>
      </c>
    </row>
    <row r="93" spans="1:8" ht="25.5" x14ac:dyDescent="0.2">
      <c r="A93" s="61"/>
      <c r="B93" s="2" t="s">
        <v>72</v>
      </c>
      <c r="C93" s="21" t="s">
        <v>9</v>
      </c>
      <c r="D93" s="22">
        <v>28</v>
      </c>
      <c r="E93" s="22" t="s">
        <v>114</v>
      </c>
      <c r="F93" s="22" t="s">
        <v>114</v>
      </c>
      <c r="G93" s="23">
        <f t="shared" si="2"/>
        <v>28</v>
      </c>
      <c r="H93" s="24" t="s">
        <v>114</v>
      </c>
    </row>
    <row r="94" spans="1:8" x14ac:dyDescent="0.2">
      <c r="A94" s="61"/>
      <c r="B94" s="62" t="s">
        <v>14</v>
      </c>
      <c r="C94" s="26" t="s">
        <v>39</v>
      </c>
      <c r="D94" s="27">
        <v>30</v>
      </c>
      <c r="E94" s="27">
        <v>19</v>
      </c>
      <c r="F94" s="27">
        <v>16</v>
      </c>
      <c r="G94" s="28">
        <f t="shared" si="2"/>
        <v>21.666666666666668</v>
      </c>
      <c r="H94" s="29">
        <f t="shared" si="3"/>
        <v>-0.46666666666666667</v>
      </c>
    </row>
    <row r="95" spans="1:8" x14ac:dyDescent="0.2">
      <c r="A95" s="61"/>
      <c r="B95" s="62"/>
      <c r="C95" s="9" t="s">
        <v>1</v>
      </c>
      <c r="D95" s="10">
        <v>48</v>
      </c>
      <c r="E95" s="10">
        <v>35</v>
      </c>
      <c r="F95" s="10">
        <v>23</v>
      </c>
      <c r="G95" s="11">
        <f t="shared" si="2"/>
        <v>35.333333333333336</v>
      </c>
      <c r="H95" s="12">
        <f t="shared" si="3"/>
        <v>-0.52083333333333337</v>
      </c>
    </row>
    <row r="96" spans="1:8" x14ac:dyDescent="0.2">
      <c r="A96" s="61"/>
      <c r="B96" s="2" t="s">
        <v>57</v>
      </c>
      <c r="C96" s="9" t="s">
        <v>21</v>
      </c>
      <c r="D96" s="10">
        <v>24</v>
      </c>
      <c r="E96" s="10">
        <v>38</v>
      </c>
      <c r="F96" s="10">
        <v>45</v>
      </c>
      <c r="G96" s="11">
        <f t="shared" si="2"/>
        <v>35.666666666666664</v>
      </c>
      <c r="H96" s="12">
        <f t="shared" si="3"/>
        <v>0.875</v>
      </c>
    </row>
    <row r="97" spans="1:8" ht="25.5" x14ac:dyDescent="0.2">
      <c r="A97" s="61" t="s">
        <v>100</v>
      </c>
      <c r="B97" s="2" t="s">
        <v>46</v>
      </c>
      <c r="C97" s="13" t="s">
        <v>10</v>
      </c>
      <c r="D97" s="14">
        <v>50</v>
      </c>
      <c r="E97" s="14">
        <v>65</v>
      </c>
      <c r="F97" s="14">
        <v>56</v>
      </c>
      <c r="G97" s="15">
        <f t="shared" si="2"/>
        <v>57</v>
      </c>
      <c r="H97" s="16">
        <f t="shared" si="3"/>
        <v>0.12</v>
      </c>
    </row>
    <row r="98" spans="1:8" ht="25.5" x14ac:dyDescent="0.2">
      <c r="A98" s="61"/>
      <c r="B98" s="2" t="s">
        <v>51</v>
      </c>
      <c r="C98" s="17" t="s">
        <v>11</v>
      </c>
      <c r="D98" s="18">
        <v>113</v>
      </c>
      <c r="E98" s="18">
        <v>114</v>
      </c>
      <c r="F98" s="18">
        <v>162</v>
      </c>
      <c r="G98" s="19">
        <f t="shared" si="2"/>
        <v>129.66666666666666</v>
      </c>
      <c r="H98" s="20">
        <f t="shared" si="3"/>
        <v>0.4336283185840708</v>
      </c>
    </row>
    <row r="99" spans="1:8" ht="25.5" x14ac:dyDescent="0.2">
      <c r="A99" s="61"/>
      <c r="B99" s="2" t="s">
        <v>58</v>
      </c>
      <c r="C99" s="9" t="s">
        <v>21</v>
      </c>
      <c r="D99" s="10">
        <v>89</v>
      </c>
      <c r="E99" s="10">
        <v>82</v>
      </c>
      <c r="F99" s="10">
        <v>76</v>
      </c>
      <c r="G99" s="11">
        <f t="shared" si="2"/>
        <v>82.333333333333329</v>
      </c>
      <c r="H99" s="12">
        <f t="shared" si="3"/>
        <v>-0.14606741573033707</v>
      </c>
    </row>
    <row r="100" spans="1:8" ht="25.5" x14ac:dyDescent="0.2">
      <c r="A100" s="61"/>
      <c r="B100" s="2" t="s">
        <v>79</v>
      </c>
      <c r="C100" s="26" t="s">
        <v>39</v>
      </c>
      <c r="D100" s="27">
        <v>39</v>
      </c>
      <c r="E100" s="27">
        <v>34</v>
      </c>
      <c r="F100" s="27">
        <v>31</v>
      </c>
      <c r="G100" s="28">
        <f t="shared" si="2"/>
        <v>34.666666666666664</v>
      </c>
      <c r="H100" s="29">
        <f t="shared" si="3"/>
        <v>-0.20512820512820512</v>
      </c>
    </row>
    <row r="101" spans="1:8" x14ac:dyDescent="0.2">
      <c r="A101" s="61"/>
      <c r="B101" s="2" t="s">
        <v>60</v>
      </c>
      <c r="C101" s="9" t="s">
        <v>21</v>
      </c>
      <c r="D101" s="10">
        <v>54</v>
      </c>
      <c r="E101" s="10">
        <v>0</v>
      </c>
      <c r="F101" s="10">
        <v>0</v>
      </c>
      <c r="G101" s="11">
        <f t="shared" si="2"/>
        <v>18</v>
      </c>
      <c r="H101" s="12">
        <f t="shared" si="3"/>
        <v>-1</v>
      </c>
    </row>
    <row r="102" spans="1:8" x14ac:dyDescent="0.2">
      <c r="A102" s="61" t="s">
        <v>96</v>
      </c>
      <c r="B102" s="62" t="s">
        <v>24</v>
      </c>
      <c r="C102" s="26" t="s">
        <v>39</v>
      </c>
      <c r="D102" s="27">
        <v>15</v>
      </c>
      <c r="E102" s="27">
        <v>29</v>
      </c>
      <c r="F102" s="27" t="s">
        <v>114</v>
      </c>
      <c r="G102" s="28">
        <f t="shared" si="2"/>
        <v>22</v>
      </c>
      <c r="H102" s="29">
        <f>(E102-D102)/D102</f>
        <v>0.93333333333333335</v>
      </c>
    </row>
    <row r="103" spans="1:8" x14ac:dyDescent="0.2">
      <c r="A103" s="61"/>
      <c r="B103" s="62"/>
      <c r="C103" s="13" t="s">
        <v>10</v>
      </c>
      <c r="D103" s="14" t="s">
        <v>114</v>
      </c>
      <c r="E103" s="14" t="s">
        <v>114</v>
      </c>
      <c r="F103" s="14">
        <v>20</v>
      </c>
      <c r="G103" s="15">
        <f t="shared" si="2"/>
        <v>20</v>
      </c>
      <c r="H103" s="16" t="s">
        <v>114</v>
      </c>
    </row>
    <row r="104" spans="1:8" x14ac:dyDescent="0.2">
      <c r="A104" s="61"/>
      <c r="B104" s="62"/>
      <c r="C104" s="21" t="s">
        <v>9</v>
      </c>
      <c r="D104" s="22">
        <v>15</v>
      </c>
      <c r="E104" s="22">
        <v>47</v>
      </c>
      <c r="F104" s="22">
        <v>37</v>
      </c>
      <c r="G104" s="23">
        <f t="shared" si="2"/>
        <v>33</v>
      </c>
      <c r="H104" s="24">
        <f t="shared" si="3"/>
        <v>1.4666666666666666</v>
      </c>
    </row>
    <row r="105" spans="1:8" x14ac:dyDescent="0.2">
      <c r="A105" s="61"/>
      <c r="B105" s="62" t="s">
        <v>18</v>
      </c>
      <c r="C105" s="9" t="s">
        <v>29</v>
      </c>
      <c r="D105" s="10">
        <v>38</v>
      </c>
      <c r="E105" s="10">
        <v>46</v>
      </c>
      <c r="F105" s="10">
        <v>63</v>
      </c>
      <c r="G105" s="11">
        <f t="shared" si="2"/>
        <v>49</v>
      </c>
      <c r="H105" s="12">
        <f t="shared" si="3"/>
        <v>0.65789473684210531</v>
      </c>
    </row>
    <row r="106" spans="1:8" x14ac:dyDescent="0.2">
      <c r="A106" s="61"/>
      <c r="B106" s="62"/>
      <c r="C106" s="21" t="s">
        <v>2</v>
      </c>
      <c r="D106" s="22">
        <v>38</v>
      </c>
      <c r="E106" s="22">
        <v>35</v>
      </c>
      <c r="F106" s="22">
        <v>25</v>
      </c>
      <c r="G106" s="23">
        <f t="shared" si="2"/>
        <v>32.666666666666664</v>
      </c>
      <c r="H106" s="24">
        <f t="shared" si="3"/>
        <v>-0.34210526315789475</v>
      </c>
    </row>
    <row r="107" spans="1:8" x14ac:dyDescent="0.2">
      <c r="A107" s="61"/>
      <c r="B107" s="62"/>
      <c r="C107" s="17" t="s">
        <v>41</v>
      </c>
      <c r="D107" s="18">
        <v>85</v>
      </c>
      <c r="E107" s="18">
        <v>82</v>
      </c>
      <c r="F107" s="18">
        <v>77</v>
      </c>
      <c r="G107" s="19">
        <f t="shared" si="2"/>
        <v>81.333333333333329</v>
      </c>
      <c r="H107" s="20">
        <f t="shared" si="3"/>
        <v>-9.4117647058823528E-2</v>
      </c>
    </row>
    <row r="108" spans="1:8" x14ac:dyDescent="0.2">
      <c r="A108" s="61"/>
      <c r="B108" s="62"/>
      <c r="C108" s="17" t="s">
        <v>11</v>
      </c>
      <c r="D108" s="18">
        <v>106</v>
      </c>
      <c r="E108" s="18">
        <v>93</v>
      </c>
      <c r="F108" s="18">
        <v>105</v>
      </c>
      <c r="G108" s="19">
        <f t="shared" si="2"/>
        <v>101.33333333333333</v>
      </c>
      <c r="H108" s="20">
        <f t="shared" si="3"/>
        <v>-9.433962264150943E-3</v>
      </c>
    </row>
    <row r="109" spans="1:8" ht="25.5" x14ac:dyDescent="0.2">
      <c r="A109" s="61"/>
      <c r="B109" s="2" t="s">
        <v>81</v>
      </c>
      <c r="C109" s="13" t="s">
        <v>10</v>
      </c>
      <c r="D109" s="14">
        <v>13</v>
      </c>
      <c r="E109" s="14" t="s">
        <v>114</v>
      </c>
      <c r="F109" s="14" t="s">
        <v>114</v>
      </c>
      <c r="G109" s="15">
        <f t="shared" si="2"/>
        <v>13</v>
      </c>
      <c r="H109" s="16" t="s">
        <v>114</v>
      </c>
    </row>
    <row r="110" spans="1:8" ht="25.5" x14ac:dyDescent="0.2">
      <c r="A110" s="61" t="s">
        <v>92</v>
      </c>
      <c r="B110" s="2" t="s">
        <v>90</v>
      </c>
      <c r="C110" s="9" t="s">
        <v>21</v>
      </c>
      <c r="D110" s="10">
        <v>2</v>
      </c>
      <c r="E110" s="10">
        <v>4</v>
      </c>
      <c r="F110" s="10">
        <v>0</v>
      </c>
      <c r="G110" s="11">
        <f t="shared" si="2"/>
        <v>2</v>
      </c>
      <c r="H110" s="12">
        <f t="shared" si="3"/>
        <v>-1</v>
      </c>
    </row>
    <row r="111" spans="1:8" x14ac:dyDescent="0.2">
      <c r="A111" s="61"/>
      <c r="B111" s="62" t="s">
        <v>8</v>
      </c>
      <c r="C111" s="21" t="s">
        <v>2</v>
      </c>
      <c r="D111" s="22">
        <v>21</v>
      </c>
      <c r="E111" s="22">
        <v>0</v>
      </c>
      <c r="F111" s="22">
        <v>0</v>
      </c>
      <c r="G111" s="23">
        <f t="shared" si="2"/>
        <v>7</v>
      </c>
      <c r="H111" s="24">
        <f t="shared" si="3"/>
        <v>-1</v>
      </c>
    </row>
    <row r="112" spans="1:8" x14ac:dyDescent="0.2">
      <c r="A112" s="61"/>
      <c r="B112" s="62"/>
      <c r="C112" s="17" t="s">
        <v>41</v>
      </c>
      <c r="D112" s="18">
        <v>51</v>
      </c>
      <c r="E112" s="18">
        <v>29</v>
      </c>
      <c r="F112" s="18">
        <v>26</v>
      </c>
      <c r="G112" s="19">
        <f t="shared" si="2"/>
        <v>35.333333333333336</v>
      </c>
      <c r="H112" s="20">
        <f t="shared" si="3"/>
        <v>-0.49019607843137253</v>
      </c>
    </row>
    <row r="113" spans="1:8" x14ac:dyDescent="0.2">
      <c r="A113" s="61"/>
      <c r="B113" s="2" t="s">
        <v>52</v>
      </c>
      <c r="C113" s="17" t="s">
        <v>11</v>
      </c>
      <c r="D113" s="18">
        <v>124</v>
      </c>
      <c r="E113" s="18">
        <v>141</v>
      </c>
      <c r="F113" s="18">
        <v>166</v>
      </c>
      <c r="G113" s="19">
        <f t="shared" si="2"/>
        <v>143.66666666666666</v>
      </c>
      <c r="H113" s="20">
        <f t="shared" si="3"/>
        <v>0.33870967741935482</v>
      </c>
    </row>
    <row r="114" spans="1:8" ht="25.5" x14ac:dyDescent="0.2">
      <c r="A114" s="61"/>
      <c r="B114" s="2" t="s">
        <v>37</v>
      </c>
      <c r="C114" s="9" t="s">
        <v>29</v>
      </c>
      <c r="D114" s="10">
        <v>39</v>
      </c>
      <c r="E114" s="10">
        <v>37</v>
      </c>
      <c r="F114" s="10">
        <v>47</v>
      </c>
      <c r="G114" s="11">
        <f t="shared" si="2"/>
        <v>41</v>
      </c>
      <c r="H114" s="12">
        <f t="shared" si="3"/>
        <v>0.20512820512820512</v>
      </c>
    </row>
    <row r="115" spans="1:8" ht="25.5" x14ac:dyDescent="0.2">
      <c r="A115" s="61"/>
      <c r="B115" s="2" t="s">
        <v>61</v>
      </c>
      <c r="C115" s="9" t="s">
        <v>21</v>
      </c>
      <c r="D115" s="10" t="s">
        <v>114</v>
      </c>
      <c r="E115" s="10" t="s">
        <v>114</v>
      </c>
      <c r="F115" s="10" t="s">
        <v>114</v>
      </c>
      <c r="G115" s="11" t="s">
        <v>114</v>
      </c>
      <c r="H115" s="12" t="s">
        <v>114</v>
      </c>
    </row>
    <row r="116" spans="1:8" x14ac:dyDescent="0.2">
      <c r="A116" s="61"/>
      <c r="B116" s="62" t="s">
        <v>81</v>
      </c>
      <c r="C116" s="26" t="s">
        <v>39</v>
      </c>
      <c r="D116" s="27">
        <v>18</v>
      </c>
      <c r="E116" s="27" t="s">
        <v>114</v>
      </c>
      <c r="F116" s="27">
        <v>25</v>
      </c>
      <c r="G116" s="28">
        <f t="shared" si="2"/>
        <v>21.5</v>
      </c>
      <c r="H116" s="29">
        <f t="shared" si="3"/>
        <v>0.3888888888888889</v>
      </c>
    </row>
    <row r="117" spans="1:8" x14ac:dyDescent="0.2">
      <c r="A117" s="61"/>
      <c r="B117" s="62"/>
      <c r="C117" s="13" t="s">
        <v>10</v>
      </c>
      <c r="D117" s="14">
        <v>3</v>
      </c>
      <c r="E117" s="14">
        <v>35</v>
      </c>
      <c r="F117" s="14" t="s">
        <v>114</v>
      </c>
      <c r="G117" s="15">
        <f t="shared" si="2"/>
        <v>19</v>
      </c>
      <c r="H117" s="16" t="s">
        <v>114</v>
      </c>
    </row>
    <row r="118" spans="1:8" ht="25.5" x14ac:dyDescent="0.2">
      <c r="A118" s="61" t="s">
        <v>101</v>
      </c>
      <c r="B118" s="2" t="s">
        <v>31</v>
      </c>
      <c r="C118" s="9" t="s">
        <v>29</v>
      </c>
      <c r="D118" s="10">
        <v>77</v>
      </c>
      <c r="E118" s="10">
        <v>64</v>
      </c>
      <c r="F118" s="10">
        <v>72</v>
      </c>
      <c r="G118" s="11">
        <f t="shared" si="2"/>
        <v>71</v>
      </c>
      <c r="H118" s="12">
        <f t="shared" si="3"/>
        <v>-6.4935064935064929E-2</v>
      </c>
    </row>
    <row r="119" spans="1:8" ht="25.5" x14ac:dyDescent="0.2">
      <c r="A119" s="61"/>
      <c r="B119" s="2" t="s">
        <v>45</v>
      </c>
      <c r="C119" s="21" t="s">
        <v>9</v>
      </c>
      <c r="D119" s="22">
        <v>28</v>
      </c>
      <c r="E119" s="22">
        <v>43</v>
      </c>
      <c r="F119" s="22">
        <v>47</v>
      </c>
      <c r="G119" s="23">
        <f t="shared" si="2"/>
        <v>39.333333333333336</v>
      </c>
      <c r="H119" s="24">
        <f t="shared" si="3"/>
        <v>0.6785714285714286</v>
      </c>
    </row>
    <row r="120" spans="1:8" x14ac:dyDescent="0.2">
      <c r="A120" s="61"/>
      <c r="B120" s="2" t="s">
        <v>67</v>
      </c>
      <c r="C120" s="17" t="s">
        <v>41</v>
      </c>
      <c r="D120" s="18">
        <v>33</v>
      </c>
      <c r="E120" s="18">
        <v>45</v>
      </c>
      <c r="F120" s="18">
        <v>33</v>
      </c>
      <c r="G120" s="19">
        <f t="shared" si="2"/>
        <v>37</v>
      </c>
      <c r="H120" s="20">
        <f t="shared" si="3"/>
        <v>0</v>
      </c>
    </row>
    <row r="121" spans="1:8" x14ac:dyDescent="0.2">
      <c r="A121" s="61"/>
      <c r="B121" s="2" t="s">
        <v>89</v>
      </c>
      <c r="C121" s="21" t="s">
        <v>2</v>
      </c>
      <c r="D121" s="22">
        <v>20</v>
      </c>
      <c r="E121" s="22">
        <v>35</v>
      </c>
      <c r="F121" s="22">
        <v>17</v>
      </c>
      <c r="G121" s="23">
        <f t="shared" si="2"/>
        <v>24</v>
      </c>
      <c r="H121" s="24">
        <f t="shared" si="3"/>
        <v>-0.15</v>
      </c>
    </row>
    <row r="122" spans="1:8" ht="38.25" x14ac:dyDescent="0.2">
      <c r="A122" s="61"/>
      <c r="B122" s="2" t="s">
        <v>80</v>
      </c>
      <c r="C122" s="26" t="s">
        <v>39</v>
      </c>
      <c r="D122" s="27">
        <v>24</v>
      </c>
      <c r="E122" s="27">
        <v>20</v>
      </c>
      <c r="F122" s="27">
        <v>21</v>
      </c>
      <c r="G122" s="28">
        <f t="shared" si="2"/>
        <v>21.666666666666668</v>
      </c>
      <c r="H122" s="29">
        <f t="shared" si="3"/>
        <v>-0.125</v>
      </c>
    </row>
    <row r="123" spans="1:8" x14ac:dyDescent="0.2">
      <c r="A123" s="61"/>
      <c r="B123" s="2" t="s">
        <v>15</v>
      </c>
      <c r="C123" s="17" t="s">
        <v>11</v>
      </c>
      <c r="D123" s="18">
        <v>37</v>
      </c>
      <c r="E123" s="18">
        <v>53</v>
      </c>
      <c r="F123" s="18">
        <v>49</v>
      </c>
      <c r="G123" s="19">
        <f t="shared" si="2"/>
        <v>46.333333333333336</v>
      </c>
      <c r="H123" s="20">
        <f t="shared" si="3"/>
        <v>0.32432432432432434</v>
      </c>
    </row>
    <row r="124" spans="1:8" x14ac:dyDescent="0.2">
      <c r="A124" s="61" t="s">
        <v>103</v>
      </c>
      <c r="B124" s="2" t="s">
        <v>23</v>
      </c>
      <c r="C124" s="17" t="s">
        <v>11</v>
      </c>
      <c r="D124" s="18">
        <v>103</v>
      </c>
      <c r="E124" s="18">
        <v>120</v>
      </c>
      <c r="F124" s="18">
        <v>169</v>
      </c>
      <c r="G124" s="19">
        <f t="shared" si="2"/>
        <v>130.66666666666666</v>
      </c>
      <c r="H124" s="20">
        <f t="shared" si="3"/>
        <v>0.64077669902912626</v>
      </c>
    </row>
    <row r="125" spans="1:8" x14ac:dyDescent="0.2">
      <c r="A125" s="61"/>
      <c r="B125" s="2" t="s">
        <v>3</v>
      </c>
      <c r="C125" s="21" t="s">
        <v>2</v>
      </c>
      <c r="D125" s="22">
        <v>54</v>
      </c>
      <c r="E125" s="22">
        <v>41</v>
      </c>
      <c r="F125" s="22">
        <v>48</v>
      </c>
      <c r="G125" s="23">
        <f t="shared" si="2"/>
        <v>47.666666666666664</v>
      </c>
      <c r="H125" s="24">
        <f t="shared" si="3"/>
        <v>-0.1111111111111111</v>
      </c>
    </row>
    <row r="126" spans="1:8" x14ac:dyDescent="0.2">
      <c r="A126" s="61"/>
      <c r="B126" s="62" t="s">
        <v>69</v>
      </c>
      <c r="C126" s="26" t="s">
        <v>39</v>
      </c>
      <c r="D126" s="27">
        <v>9</v>
      </c>
      <c r="E126" s="27" t="s">
        <v>114</v>
      </c>
      <c r="F126" s="27" t="s">
        <v>114</v>
      </c>
      <c r="G126" s="28">
        <f t="shared" si="2"/>
        <v>9</v>
      </c>
      <c r="H126" s="29" t="s">
        <v>114</v>
      </c>
    </row>
    <row r="127" spans="1:8" x14ac:dyDescent="0.2">
      <c r="A127" s="61"/>
      <c r="B127" s="62"/>
      <c r="C127" s="17" t="s">
        <v>41</v>
      </c>
      <c r="D127" s="18">
        <v>30</v>
      </c>
      <c r="E127" s="18">
        <v>20</v>
      </c>
      <c r="F127" s="18">
        <v>23</v>
      </c>
      <c r="G127" s="19">
        <f t="shared" si="2"/>
        <v>24.333333333333332</v>
      </c>
      <c r="H127" s="20">
        <f t="shared" si="3"/>
        <v>-0.23333333333333334</v>
      </c>
    </row>
    <row r="128" spans="1:8" ht="25.5" x14ac:dyDescent="0.2">
      <c r="A128" s="61"/>
      <c r="B128" s="2" t="s">
        <v>86</v>
      </c>
      <c r="C128" s="13" t="s">
        <v>10</v>
      </c>
      <c r="D128" s="14">
        <v>20</v>
      </c>
      <c r="E128" s="14">
        <v>12</v>
      </c>
      <c r="F128" s="14">
        <v>22</v>
      </c>
      <c r="G128" s="15">
        <f t="shared" si="2"/>
        <v>18</v>
      </c>
      <c r="H128" s="16">
        <f t="shared" si="3"/>
        <v>0.1</v>
      </c>
    </row>
    <row r="129" spans="1:8" ht="25.5" x14ac:dyDescent="0.2">
      <c r="A129" s="61"/>
      <c r="B129" s="2" t="s">
        <v>38</v>
      </c>
      <c r="C129" s="9" t="s">
        <v>29</v>
      </c>
      <c r="D129" s="10">
        <v>62</v>
      </c>
      <c r="E129" s="10">
        <v>64</v>
      </c>
      <c r="F129" s="10">
        <v>93</v>
      </c>
      <c r="G129" s="11">
        <f t="shared" si="2"/>
        <v>73</v>
      </c>
      <c r="H129" s="12">
        <f t="shared" si="3"/>
        <v>0.5</v>
      </c>
    </row>
    <row r="130" spans="1:8" ht="25.5" x14ac:dyDescent="0.2">
      <c r="A130" s="61"/>
      <c r="B130" s="2" t="s">
        <v>28</v>
      </c>
      <c r="C130" s="17" t="s">
        <v>11</v>
      </c>
      <c r="D130" s="18">
        <v>43</v>
      </c>
      <c r="E130" s="18">
        <v>48</v>
      </c>
      <c r="F130" s="18">
        <v>34</v>
      </c>
      <c r="G130" s="19">
        <f t="shared" si="2"/>
        <v>41.666666666666664</v>
      </c>
      <c r="H130" s="20">
        <f t="shared" si="3"/>
        <v>-0.20930232558139536</v>
      </c>
    </row>
    <row r="131" spans="1:8" ht="25.5" x14ac:dyDescent="0.2">
      <c r="A131" s="61"/>
      <c r="B131" s="2" t="s">
        <v>74</v>
      </c>
      <c r="C131" s="21" t="s">
        <v>9</v>
      </c>
      <c r="D131" s="22">
        <v>26</v>
      </c>
      <c r="E131" s="22">
        <v>27</v>
      </c>
      <c r="F131" s="22">
        <v>23</v>
      </c>
      <c r="G131" s="23">
        <f t="shared" si="2"/>
        <v>25.333333333333332</v>
      </c>
      <c r="H131" s="24">
        <f t="shared" si="3"/>
        <v>-0.11538461538461539</v>
      </c>
    </row>
    <row r="132" spans="1:8" x14ac:dyDescent="0.2">
      <c r="A132" s="25"/>
      <c r="B132"/>
      <c r="C132"/>
      <c r="D132"/>
      <c r="E132"/>
      <c r="F132"/>
      <c r="G132"/>
      <c r="H132" s="3"/>
    </row>
    <row r="133" spans="1:8" x14ac:dyDescent="0.2">
      <c r="A133" s="25"/>
      <c r="B133"/>
      <c r="C133"/>
      <c r="D133"/>
      <c r="E133"/>
      <c r="F133"/>
      <c r="G133"/>
      <c r="H133" s="3"/>
    </row>
    <row r="134" spans="1:8" x14ac:dyDescent="0.2">
      <c r="A134" s="25"/>
      <c r="B134"/>
      <c r="C134"/>
      <c r="D134"/>
      <c r="E134"/>
      <c r="F134"/>
      <c r="G134"/>
      <c r="H134" s="3"/>
    </row>
    <row r="135" spans="1:8" x14ac:dyDescent="0.2">
      <c r="A135" s="25"/>
      <c r="B135"/>
      <c r="C135"/>
      <c r="D135"/>
      <c r="E135"/>
      <c r="F135"/>
      <c r="G135"/>
      <c r="H135" s="3"/>
    </row>
    <row r="136" spans="1:8" x14ac:dyDescent="0.2">
      <c r="A136" s="25"/>
      <c r="B136"/>
      <c r="C136"/>
      <c r="D136"/>
      <c r="E136"/>
      <c r="F136"/>
      <c r="G136"/>
      <c r="H136" s="3"/>
    </row>
    <row r="137" spans="1:8" x14ac:dyDescent="0.2">
      <c r="A137" s="25"/>
      <c r="B137"/>
      <c r="C137"/>
      <c r="D137"/>
      <c r="E137"/>
      <c r="F137"/>
      <c r="G137"/>
      <c r="H137" s="3"/>
    </row>
    <row r="138" spans="1:8" x14ac:dyDescent="0.2">
      <c r="A138" s="25"/>
      <c r="B138"/>
      <c r="C138"/>
      <c r="D138"/>
      <c r="E138"/>
      <c r="F138"/>
      <c r="G138"/>
      <c r="H138" s="3"/>
    </row>
    <row r="139" spans="1:8" x14ac:dyDescent="0.2">
      <c r="A139" s="25"/>
      <c r="B139"/>
      <c r="C139"/>
      <c r="D139"/>
      <c r="E139"/>
      <c r="F139"/>
      <c r="G139"/>
      <c r="H139" s="3"/>
    </row>
    <row r="140" spans="1:8" x14ac:dyDescent="0.2">
      <c r="A140" s="25"/>
      <c r="B140"/>
      <c r="C140"/>
      <c r="D140"/>
      <c r="E140"/>
      <c r="F140"/>
      <c r="G140"/>
      <c r="H140" s="3"/>
    </row>
    <row r="141" spans="1:8" x14ac:dyDescent="0.2">
      <c r="A141" s="25"/>
      <c r="B141"/>
      <c r="C141"/>
      <c r="D141"/>
      <c r="E141"/>
      <c r="F141"/>
      <c r="G141"/>
      <c r="H141" s="3"/>
    </row>
    <row r="142" spans="1:8" x14ac:dyDescent="0.2">
      <c r="A142" s="25"/>
      <c r="B142"/>
      <c r="C142"/>
      <c r="D142"/>
      <c r="E142"/>
      <c r="F142"/>
      <c r="G142"/>
      <c r="H142" s="3"/>
    </row>
    <row r="143" spans="1:8" x14ac:dyDescent="0.2">
      <c r="A143" s="25"/>
      <c r="B143"/>
      <c r="C143"/>
      <c r="D143"/>
      <c r="E143"/>
      <c r="F143"/>
      <c r="G143"/>
      <c r="H143" s="3"/>
    </row>
    <row r="144" spans="1:8" x14ac:dyDescent="0.2">
      <c r="A144" s="25"/>
      <c r="B144"/>
      <c r="C144"/>
      <c r="D144"/>
      <c r="E144"/>
      <c r="F144"/>
      <c r="G144"/>
      <c r="H144" s="3"/>
    </row>
    <row r="145" spans="1:8" x14ac:dyDescent="0.2">
      <c r="A145" s="25"/>
      <c r="B145"/>
      <c r="C145"/>
      <c r="D145"/>
      <c r="E145"/>
      <c r="F145"/>
      <c r="G145"/>
      <c r="H145" s="3"/>
    </row>
    <row r="146" spans="1:8" x14ac:dyDescent="0.2">
      <c r="A146" s="25"/>
      <c r="B146"/>
      <c r="C146"/>
      <c r="D146"/>
      <c r="E146"/>
      <c r="F146"/>
      <c r="G146"/>
      <c r="H146" s="3"/>
    </row>
    <row r="147" spans="1:8" x14ac:dyDescent="0.2">
      <c r="A147" s="25"/>
      <c r="B147"/>
      <c r="C147"/>
      <c r="D147"/>
      <c r="E147"/>
      <c r="F147"/>
      <c r="G147"/>
      <c r="H147" s="3"/>
    </row>
    <row r="148" spans="1:8" x14ac:dyDescent="0.2">
      <c r="A148" s="25"/>
      <c r="B148"/>
      <c r="C148"/>
      <c r="D148"/>
      <c r="E148"/>
      <c r="F148"/>
      <c r="G148"/>
      <c r="H148" s="3"/>
    </row>
    <row r="149" spans="1:8" x14ac:dyDescent="0.2">
      <c r="A149" s="25"/>
      <c r="B149"/>
      <c r="C149"/>
      <c r="D149"/>
      <c r="E149"/>
      <c r="F149"/>
      <c r="G149"/>
      <c r="H149" s="3"/>
    </row>
    <row r="150" spans="1:8" x14ac:dyDescent="0.2">
      <c r="A150" s="25"/>
      <c r="B150"/>
      <c r="C150"/>
      <c r="D150"/>
      <c r="E150"/>
      <c r="F150"/>
      <c r="G150"/>
      <c r="H150" s="3"/>
    </row>
    <row r="151" spans="1:8" x14ac:dyDescent="0.2">
      <c r="A151" s="25"/>
      <c r="B151"/>
      <c r="C151"/>
      <c r="D151"/>
      <c r="E151"/>
      <c r="F151"/>
      <c r="G151"/>
      <c r="H151" s="3"/>
    </row>
    <row r="152" spans="1:8" x14ac:dyDescent="0.2">
      <c r="A152" s="25"/>
      <c r="B152"/>
      <c r="C152"/>
      <c r="D152"/>
      <c r="E152"/>
      <c r="F152"/>
      <c r="G152"/>
      <c r="H152" s="3"/>
    </row>
    <row r="153" spans="1:8" x14ac:dyDescent="0.2">
      <c r="A153" s="25"/>
      <c r="B153"/>
      <c r="C153"/>
      <c r="D153"/>
      <c r="E153"/>
      <c r="F153"/>
      <c r="G153"/>
      <c r="H153" s="3"/>
    </row>
    <row r="154" spans="1:8" x14ac:dyDescent="0.2">
      <c r="A154" s="25"/>
      <c r="B154"/>
      <c r="C154"/>
      <c r="D154"/>
      <c r="E154"/>
      <c r="F154"/>
      <c r="G154"/>
      <c r="H154" s="3"/>
    </row>
    <row r="155" spans="1:8" x14ac:dyDescent="0.2">
      <c r="A155" s="25"/>
      <c r="B155"/>
      <c r="C155"/>
      <c r="D155"/>
      <c r="E155"/>
      <c r="F155"/>
      <c r="G155"/>
      <c r="H155" s="3"/>
    </row>
    <row r="156" spans="1:8" x14ac:dyDescent="0.2">
      <c r="A156" s="25"/>
      <c r="B156"/>
      <c r="C156"/>
      <c r="D156"/>
      <c r="E156"/>
      <c r="F156"/>
      <c r="G156"/>
      <c r="H156" s="3"/>
    </row>
    <row r="157" spans="1:8" x14ac:dyDescent="0.2">
      <c r="A157" s="25"/>
      <c r="B157"/>
      <c r="C157"/>
      <c r="D157"/>
      <c r="E157"/>
      <c r="F157"/>
      <c r="G157"/>
      <c r="H157" s="3"/>
    </row>
    <row r="158" spans="1:8" x14ac:dyDescent="0.2">
      <c r="A158" s="25"/>
      <c r="B158"/>
      <c r="C158"/>
      <c r="D158"/>
      <c r="E158"/>
      <c r="F158"/>
      <c r="G158"/>
      <c r="H158" s="3"/>
    </row>
    <row r="159" spans="1:8" x14ac:dyDescent="0.2">
      <c r="A159" s="25"/>
      <c r="B159"/>
      <c r="C159"/>
      <c r="D159"/>
      <c r="E159"/>
      <c r="F159"/>
      <c r="G159"/>
      <c r="H159" s="3"/>
    </row>
    <row r="160" spans="1:8" x14ac:dyDescent="0.2">
      <c r="A160" s="25"/>
      <c r="B160"/>
      <c r="C160"/>
      <c r="D160"/>
      <c r="E160"/>
      <c r="F160"/>
      <c r="G160"/>
      <c r="H160" s="3"/>
    </row>
    <row r="161" spans="1:8" x14ac:dyDescent="0.2">
      <c r="A161" s="25"/>
      <c r="B161"/>
      <c r="C161"/>
      <c r="D161"/>
      <c r="E161"/>
      <c r="F161"/>
      <c r="G161"/>
      <c r="H161" s="3"/>
    </row>
    <row r="162" spans="1:8" x14ac:dyDescent="0.2">
      <c r="A162" s="25"/>
      <c r="B162"/>
      <c r="C162"/>
      <c r="D162"/>
      <c r="E162"/>
      <c r="F162"/>
      <c r="G162"/>
      <c r="H162" s="3"/>
    </row>
    <row r="163" spans="1:8" x14ac:dyDescent="0.2">
      <c r="A163" s="25"/>
      <c r="B163"/>
      <c r="C163"/>
      <c r="D163"/>
      <c r="E163"/>
      <c r="F163"/>
      <c r="G163"/>
      <c r="H163" s="3"/>
    </row>
    <row r="164" spans="1:8" x14ac:dyDescent="0.2">
      <c r="A164" s="25"/>
      <c r="B164"/>
      <c r="C164"/>
      <c r="D164"/>
      <c r="E164"/>
      <c r="F164"/>
      <c r="G164"/>
      <c r="H164" s="3"/>
    </row>
    <row r="165" spans="1:8" x14ac:dyDescent="0.2">
      <c r="A165" s="25"/>
      <c r="B165"/>
      <c r="C165"/>
      <c r="D165"/>
      <c r="E165"/>
      <c r="F165"/>
      <c r="G165"/>
      <c r="H165" s="3"/>
    </row>
    <row r="166" spans="1:8" x14ac:dyDescent="0.2">
      <c r="A166" s="25"/>
      <c r="B166"/>
      <c r="C166"/>
      <c r="D166"/>
      <c r="E166"/>
      <c r="F166"/>
      <c r="G166"/>
      <c r="H166" s="3"/>
    </row>
    <row r="167" spans="1:8" x14ac:dyDescent="0.2">
      <c r="A167" s="25"/>
      <c r="B167"/>
      <c r="C167"/>
      <c r="D167"/>
      <c r="E167"/>
      <c r="F167"/>
      <c r="G167"/>
      <c r="H167" s="3"/>
    </row>
    <row r="168" spans="1:8" x14ac:dyDescent="0.2">
      <c r="A168" s="25"/>
      <c r="B168"/>
      <c r="C168"/>
      <c r="D168"/>
      <c r="E168"/>
      <c r="F168"/>
      <c r="G168"/>
      <c r="H168" s="3"/>
    </row>
    <row r="169" spans="1:8" x14ac:dyDescent="0.2">
      <c r="A169" s="25"/>
      <c r="B169"/>
      <c r="C169"/>
      <c r="D169"/>
      <c r="E169"/>
      <c r="F169"/>
      <c r="G169"/>
      <c r="H169" s="3"/>
    </row>
    <row r="170" spans="1:8" x14ac:dyDescent="0.2">
      <c r="A170" s="25"/>
      <c r="B170"/>
      <c r="C170"/>
      <c r="D170"/>
      <c r="E170"/>
      <c r="F170"/>
      <c r="G170"/>
      <c r="H170" s="3"/>
    </row>
    <row r="171" spans="1:8" x14ac:dyDescent="0.2">
      <c r="A171" s="25"/>
      <c r="B171"/>
      <c r="C171"/>
      <c r="D171"/>
      <c r="E171"/>
      <c r="F171"/>
      <c r="G171"/>
      <c r="H171" s="3"/>
    </row>
    <row r="172" spans="1:8" x14ac:dyDescent="0.2">
      <c r="A172" s="25"/>
      <c r="B172"/>
      <c r="C172"/>
      <c r="D172"/>
      <c r="E172"/>
      <c r="F172"/>
      <c r="G172"/>
      <c r="H172" s="3"/>
    </row>
    <row r="173" spans="1:8" x14ac:dyDescent="0.2">
      <c r="A173" s="25"/>
      <c r="B173"/>
      <c r="C173"/>
      <c r="D173"/>
      <c r="E173"/>
      <c r="F173"/>
      <c r="G173"/>
      <c r="H173" s="3"/>
    </row>
    <row r="174" spans="1:8" x14ac:dyDescent="0.2">
      <c r="A174" s="25"/>
      <c r="B174"/>
      <c r="C174"/>
      <c r="D174"/>
      <c r="E174"/>
      <c r="F174"/>
      <c r="G174"/>
      <c r="H174" s="3"/>
    </row>
    <row r="175" spans="1:8" x14ac:dyDescent="0.2">
      <c r="A175" s="25"/>
      <c r="B175"/>
      <c r="C175"/>
      <c r="D175"/>
      <c r="E175"/>
      <c r="F175"/>
      <c r="G175"/>
      <c r="H175" s="3"/>
    </row>
    <row r="176" spans="1:8" x14ac:dyDescent="0.2">
      <c r="A176" s="25"/>
      <c r="B176"/>
      <c r="C176"/>
      <c r="D176"/>
      <c r="E176"/>
      <c r="F176"/>
      <c r="G176"/>
      <c r="H176" s="3"/>
    </row>
    <row r="177" spans="1:8" x14ac:dyDescent="0.2">
      <c r="A177" s="25"/>
      <c r="B177"/>
      <c r="C177"/>
      <c r="D177"/>
      <c r="E177"/>
      <c r="F177"/>
      <c r="G177"/>
      <c r="H177" s="3"/>
    </row>
    <row r="178" spans="1:8" x14ac:dyDescent="0.2">
      <c r="A178" s="25"/>
      <c r="B178"/>
      <c r="C178"/>
      <c r="D178"/>
      <c r="E178"/>
      <c r="F178"/>
      <c r="G178"/>
      <c r="H178" s="3"/>
    </row>
    <row r="179" spans="1:8" x14ac:dyDescent="0.2">
      <c r="A179" s="25"/>
      <c r="B179"/>
      <c r="C179"/>
      <c r="D179"/>
      <c r="E179"/>
      <c r="F179"/>
      <c r="G179"/>
      <c r="H179" s="3"/>
    </row>
    <row r="180" spans="1:8" x14ac:dyDescent="0.2">
      <c r="A180" s="25"/>
      <c r="B180"/>
      <c r="C180"/>
      <c r="D180"/>
      <c r="E180"/>
      <c r="F180"/>
      <c r="G180"/>
      <c r="H180" s="3"/>
    </row>
    <row r="181" spans="1:8" x14ac:dyDescent="0.2">
      <c r="A181" s="25"/>
      <c r="B181"/>
      <c r="C181"/>
      <c r="D181"/>
      <c r="E181"/>
      <c r="F181"/>
      <c r="G181"/>
      <c r="H181" s="3"/>
    </row>
    <row r="182" spans="1:8" x14ac:dyDescent="0.2">
      <c r="A182" s="25"/>
      <c r="B182"/>
      <c r="C182"/>
      <c r="D182"/>
      <c r="E182"/>
      <c r="F182"/>
      <c r="G182"/>
      <c r="H182" s="3"/>
    </row>
    <row r="183" spans="1:8" x14ac:dyDescent="0.2">
      <c r="A183" s="25"/>
      <c r="B183"/>
      <c r="C183"/>
      <c r="D183"/>
      <c r="E183"/>
      <c r="F183"/>
      <c r="G183"/>
      <c r="H183" s="3"/>
    </row>
    <row r="184" spans="1:8" x14ac:dyDescent="0.2">
      <c r="A184" s="25"/>
      <c r="B184"/>
      <c r="C184"/>
      <c r="D184"/>
      <c r="E184"/>
      <c r="F184"/>
      <c r="G184"/>
      <c r="H184" s="3"/>
    </row>
    <row r="185" spans="1:8" x14ac:dyDescent="0.2">
      <c r="A185" s="25"/>
      <c r="B185"/>
      <c r="C185"/>
      <c r="D185"/>
      <c r="E185"/>
      <c r="F185"/>
      <c r="G185"/>
      <c r="H185" s="3"/>
    </row>
    <row r="186" spans="1:8" x14ac:dyDescent="0.2">
      <c r="A186" s="25"/>
      <c r="B186"/>
      <c r="C186"/>
      <c r="D186"/>
      <c r="E186"/>
      <c r="F186"/>
      <c r="G186"/>
      <c r="H186" s="3"/>
    </row>
    <row r="187" spans="1:8" x14ac:dyDescent="0.2">
      <c r="A187" s="25"/>
      <c r="B187"/>
      <c r="C187"/>
      <c r="D187"/>
      <c r="E187"/>
      <c r="F187"/>
      <c r="G187"/>
      <c r="H187" s="3"/>
    </row>
    <row r="188" spans="1:8" x14ac:dyDescent="0.2">
      <c r="A188" s="25"/>
      <c r="B188"/>
      <c r="C188"/>
      <c r="D188"/>
      <c r="E188"/>
      <c r="F188"/>
      <c r="G188"/>
      <c r="H188" s="3"/>
    </row>
    <row r="189" spans="1:8" x14ac:dyDescent="0.2">
      <c r="A189" s="25"/>
      <c r="B189"/>
      <c r="C189"/>
      <c r="D189"/>
      <c r="E189"/>
      <c r="F189"/>
      <c r="G189"/>
      <c r="H189" s="3"/>
    </row>
    <row r="190" spans="1:8" x14ac:dyDescent="0.2">
      <c r="A190" s="25"/>
      <c r="B190"/>
      <c r="C190"/>
      <c r="D190"/>
      <c r="E190"/>
      <c r="F190"/>
      <c r="G190"/>
      <c r="H190" s="3"/>
    </row>
    <row r="191" spans="1:8" x14ac:dyDescent="0.2">
      <c r="A191" s="25"/>
      <c r="B191"/>
      <c r="C191"/>
      <c r="D191"/>
      <c r="E191"/>
      <c r="F191"/>
      <c r="G191"/>
      <c r="H191" s="3"/>
    </row>
    <row r="192" spans="1:8" x14ac:dyDescent="0.2">
      <c r="A192" s="25"/>
      <c r="B192"/>
      <c r="C192"/>
      <c r="D192"/>
      <c r="E192"/>
      <c r="F192"/>
      <c r="G192"/>
      <c r="H192" s="3"/>
    </row>
    <row r="193" spans="1:8" x14ac:dyDescent="0.2">
      <c r="A193" s="25"/>
      <c r="B193"/>
      <c r="C193"/>
      <c r="D193"/>
      <c r="E193"/>
      <c r="F193"/>
      <c r="G193"/>
      <c r="H193" s="3"/>
    </row>
    <row r="194" spans="1:8" x14ac:dyDescent="0.2">
      <c r="A194" s="25"/>
      <c r="B194"/>
      <c r="C194"/>
      <c r="D194"/>
      <c r="E194"/>
      <c r="F194"/>
      <c r="G194"/>
      <c r="H194" s="3"/>
    </row>
    <row r="195" spans="1:8" x14ac:dyDescent="0.2">
      <c r="A195" s="25"/>
      <c r="B195"/>
      <c r="C195"/>
      <c r="D195"/>
      <c r="E195"/>
      <c r="F195"/>
      <c r="G195"/>
      <c r="H195" s="3"/>
    </row>
    <row r="196" spans="1:8" x14ac:dyDescent="0.2">
      <c r="A196" s="25"/>
      <c r="B196"/>
      <c r="C196"/>
      <c r="D196"/>
      <c r="E196"/>
      <c r="F196"/>
      <c r="G196"/>
      <c r="H196" s="3"/>
    </row>
    <row r="197" spans="1:8" x14ac:dyDescent="0.2">
      <c r="A197" s="25"/>
      <c r="B197"/>
      <c r="C197"/>
      <c r="D197"/>
      <c r="E197"/>
      <c r="F197"/>
      <c r="G197"/>
      <c r="H197" s="3"/>
    </row>
    <row r="198" spans="1:8" x14ac:dyDescent="0.2">
      <c r="A198" s="25"/>
      <c r="B198"/>
      <c r="C198"/>
      <c r="D198"/>
      <c r="E198"/>
      <c r="F198"/>
      <c r="G198"/>
      <c r="H198" s="3"/>
    </row>
    <row r="199" spans="1:8" x14ac:dyDescent="0.2">
      <c r="A199" s="25"/>
      <c r="B199"/>
      <c r="C199"/>
      <c r="D199"/>
      <c r="E199"/>
      <c r="F199"/>
      <c r="G199"/>
      <c r="H199" s="3"/>
    </row>
    <row r="200" spans="1:8" x14ac:dyDescent="0.2">
      <c r="A200" s="25"/>
      <c r="B200"/>
      <c r="C200"/>
      <c r="D200"/>
      <c r="E200"/>
      <c r="F200"/>
      <c r="G200"/>
      <c r="H200" s="3"/>
    </row>
    <row r="201" spans="1:8" x14ac:dyDescent="0.2">
      <c r="A201" s="25"/>
      <c r="B201"/>
      <c r="C201"/>
      <c r="D201"/>
      <c r="E201"/>
      <c r="F201"/>
      <c r="G201"/>
      <c r="H201" s="3"/>
    </row>
    <row r="202" spans="1:8" x14ac:dyDescent="0.2">
      <c r="A202" s="25"/>
      <c r="B202"/>
      <c r="C202"/>
      <c r="D202"/>
      <c r="E202"/>
      <c r="F202"/>
      <c r="G202"/>
      <c r="H202" s="3"/>
    </row>
    <row r="203" spans="1:8" x14ac:dyDescent="0.2">
      <c r="A203" s="25"/>
      <c r="B203"/>
      <c r="C203"/>
      <c r="D203"/>
      <c r="E203"/>
      <c r="F203"/>
      <c r="G203"/>
      <c r="H203" s="3"/>
    </row>
    <row r="204" spans="1:8" x14ac:dyDescent="0.2">
      <c r="A204" s="25"/>
      <c r="B204"/>
      <c r="C204"/>
      <c r="D204"/>
      <c r="E204"/>
      <c r="F204"/>
      <c r="G204"/>
      <c r="H204" s="3"/>
    </row>
    <row r="205" spans="1:8" x14ac:dyDescent="0.2">
      <c r="A205" s="25"/>
      <c r="B205"/>
      <c r="C205"/>
      <c r="D205"/>
      <c r="E205"/>
      <c r="F205"/>
      <c r="G205"/>
      <c r="H205" s="3"/>
    </row>
    <row r="206" spans="1:8" x14ac:dyDescent="0.2">
      <c r="A206" s="25"/>
      <c r="B206"/>
      <c r="C206"/>
      <c r="D206"/>
      <c r="E206"/>
      <c r="F206"/>
      <c r="G206"/>
      <c r="H206" s="3"/>
    </row>
    <row r="207" spans="1:8" x14ac:dyDescent="0.2">
      <c r="A207" s="25"/>
      <c r="B207"/>
      <c r="C207"/>
      <c r="D207"/>
      <c r="E207"/>
      <c r="F207"/>
      <c r="G207"/>
      <c r="H207" s="3"/>
    </row>
    <row r="208" spans="1:8" x14ac:dyDescent="0.2">
      <c r="A208" s="25"/>
      <c r="B208"/>
      <c r="C208"/>
      <c r="D208"/>
      <c r="E208"/>
      <c r="F208"/>
      <c r="G208"/>
      <c r="H208" s="3"/>
    </row>
    <row r="209" spans="1:8" x14ac:dyDescent="0.2">
      <c r="A209" s="25"/>
      <c r="B209"/>
      <c r="C209"/>
      <c r="D209"/>
      <c r="E209"/>
      <c r="F209"/>
      <c r="G209"/>
      <c r="H209" s="3"/>
    </row>
    <row r="210" spans="1:8" x14ac:dyDescent="0.2">
      <c r="A210" s="25"/>
      <c r="B210"/>
      <c r="C210"/>
      <c r="D210"/>
      <c r="E210"/>
      <c r="F210"/>
      <c r="G210"/>
      <c r="H210" s="3"/>
    </row>
    <row r="211" spans="1:8" x14ac:dyDescent="0.2">
      <c r="A211" s="25"/>
      <c r="B211"/>
      <c r="C211"/>
      <c r="D211"/>
      <c r="E211"/>
      <c r="F211"/>
      <c r="G211"/>
      <c r="H211" s="3"/>
    </row>
    <row r="212" spans="1:8" x14ac:dyDescent="0.2">
      <c r="A212" s="25"/>
      <c r="B212"/>
      <c r="C212"/>
      <c r="D212"/>
      <c r="E212"/>
      <c r="F212"/>
      <c r="G212"/>
      <c r="H212" s="3"/>
    </row>
    <row r="213" spans="1:8" x14ac:dyDescent="0.2">
      <c r="A213" s="25"/>
      <c r="B213"/>
      <c r="C213"/>
      <c r="D213"/>
      <c r="E213"/>
      <c r="F213"/>
      <c r="G213"/>
      <c r="H213" s="3"/>
    </row>
    <row r="214" spans="1:8" x14ac:dyDescent="0.2">
      <c r="A214" s="25"/>
      <c r="B214"/>
      <c r="C214"/>
      <c r="D214"/>
      <c r="E214"/>
      <c r="F214"/>
      <c r="G214"/>
      <c r="H214" s="3"/>
    </row>
    <row r="215" spans="1:8" x14ac:dyDescent="0.2">
      <c r="A215" s="25"/>
      <c r="B215"/>
      <c r="C215"/>
      <c r="D215"/>
      <c r="E215"/>
      <c r="F215"/>
      <c r="G215"/>
      <c r="H215" s="3"/>
    </row>
    <row r="216" spans="1:8" x14ac:dyDescent="0.2">
      <c r="A216" s="25"/>
      <c r="B216"/>
      <c r="C216"/>
      <c r="D216"/>
      <c r="E216"/>
      <c r="F216"/>
      <c r="G216"/>
      <c r="H216" s="3"/>
    </row>
    <row r="217" spans="1:8" x14ac:dyDescent="0.2">
      <c r="A217" s="25"/>
      <c r="B217"/>
      <c r="C217"/>
      <c r="D217"/>
      <c r="E217"/>
      <c r="F217"/>
      <c r="G217"/>
      <c r="H217" s="3"/>
    </row>
    <row r="218" spans="1:8" x14ac:dyDescent="0.2">
      <c r="A218" s="25"/>
      <c r="B218"/>
      <c r="C218"/>
      <c r="D218"/>
      <c r="E218"/>
      <c r="F218"/>
      <c r="G218"/>
      <c r="H218" s="3"/>
    </row>
    <row r="219" spans="1:8" x14ac:dyDescent="0.2">
      <c r="A219" s="25"/>
      <c r="B219"/>
      <c r="C219"/>
      <c r="D219"/>
      <c r="E219"/>
      <c r="F219"/>
      <c r="G219"/>
      <c r="H219" s="3"/>
    </row>
    <row r="220" spans="1:8" x14ac:dyDescent="0.2">
      <c r="A220" s="25"/>
      <c r="B220"/>
      <c r="C220"/>
      <c r="D220"/>
      <c r="E220"/>
      <c r="F220"/>
      <c r="G220"/>
      <c r="H220" s="3"/>
    </row>
    <row r="221" spans="1:8" x14ac:dyDescent="0.2">
      <c r="A221" s="25"/>
      <c r="B221"/>
      <c r="C221"/>
      <c r="D221"/>
      <c r="E221"/>
      <c r="F221"/>
      <c r="G221"/>
      <c r="H221" s="3"/>
    </row>
    <row r="222" spans="1:8" x14ac:dyDescent="0.2">
      <c r="A222" s="25"/>
      <c r="B222"/>
      <c r="C222"/>
      <c r="D222"/>
      <c r="E222"/>
      <c r="F222"/>
      <c r="G222"/>
      <c r="H222" s="3"/>
    </row>
    <row r="223" spans="1:8" x14ac:dyDescent="0.2">
      <c r="A223" s="25"/>
      <c r="B223"/>
      <c r="C223"/>
      <c r="D223"/>
      <c r="E223"/>
      <c r="F223"/>
      <c r="G223"/>
      <c r="H223" s="3"/>
    </row>
    <row r="224" spans="1:8" x14ac:dyDescent="0.2">
      <c r="A224" s="25"/>
      <c r="B224"/>
      <c r="C224"/>
      <c r="D224"/>
      <c r="E224"/>
      <c r="F224"/>
      <c r="G224"/>
      <c r="H224" s="3"/>
    </row>
    <row r="225" spans="1:8" x14ac:dyDescent="0.2">
      <c r="A225" s="25"/>
      <c r="B225"/>
      <c r="C225"/>
      <c r="D225"/>
      <c r="E225"/>
      <c r="F225"/>
      <c r="G225"/>
      <c r="H225" s="3"/>
    </row>
    <row r="226" spans="1:8" x14ac:dyDescent="0.2">
      <c r="A226" s="25"/>
      <c r="B226"/>
      <c r="C226"/>
      <c r="D226"/>
      <c r="E226"/>
      <c r="F226"/>
      <c r="G226"/>
      <c r="H226" s="3"/>
    </row>
    <row r="227" spans="1:8" x14ac:dyDescent="0.2">
      <c r="A227" s="25"/>
      <c r="B227"/>
      <c r="C227"/>
      <c r="D227"/>
      <c r="E227"/>
      <c r="F227"/>
      <c r="G227"/>
      <c r="H227" s="3"/>
    </row>
    <row r="228" spans="1:8" x14ac:dyDescent="0.2">
      <c r="A228" s="25"/>
      <c r="B228"/>
      <c r="C228"/>
      <c r="D228"/>
      <c r="E228"/>
      <c r="F228"/>
      <c r="G228"/>
      <c r="H228" s="3"/>
    </row>
    <row r="229" spans="1:8" x14ac:dyDescent="0.2">
      <c r="A229" s="25"/>
      <c r="B229"/>
      <c r="C229"/>
      <c r="D229"/>
      <c r="E229"/>
      <c r="F229"/>
      <c r="G229"/>
      <c r="H229" s="3"/>
    </row>
    <row r="230" spans="1:8" x14ac:dyDescent="0.2">
      <c r="A230" s="25"/>
      <c r="B230"/>
      <c r="C230"/>
      <c r="D230"/>
      <c r="E230"/>
      <c r="F230"/>
      <c r="G230"/>
      <c r="H230" s="3"/>
    </row>
    <row r="231" spans="1:8" x14ac:dyDescent="0.2">
      <c r="A231" s="25"/>
      <c r="B231"/>
      <c r="C231"/>
      <c r="D231"/>
      <c r="E231"/>
      <c r="F231"/>
      <c r="G231"/>
      <c r="H231" s="3"/>
    </row>
    <row r="232" spans="1:8" x14ac:dyDescent="0.2">
      <c r="A232" s="25"/>
      <c r="B232"/>
      <c r="C232"/>
      <c r="D232"/>
      <c r="E232"/>
      <c r="F232"/>
      <c r="G232"/>
      <c r="H232" s="3"/>
    </row>
    <row r="233" spans="1:8" x14ac:dyDescent="0.2">
      <c r="A233" s="25"/>
      <c r="B233"/>
      <c r="C233"/>
      <c r="D233"/>
      <c r="E233"/>
      <c r="F233"/>
      <c r="G233"/>
      <c r="H233" s="3"/>
    </row>
    <row r="234" spans="1:8" x14ac:dyDescent="0.2">
      <c r="A234" s="25"/>
      <c r="B234"/>
      <c r="C234"/>
      <c r="D234"/>
      <c r="E234"/>
      <c r="F234"/>
      <c r="G234"/>
      <c r="H234" s="3"/>
    </row>
    <row r="235" spans="1:8" x14ac:dyDescent="0.2">
      <c r="A235" s="25"/>
      <c r="B235"/>
      <c r="C235"/>
      <c r="D235"/>
      <c r="E235"/>
      <c r="F235"/>
      <c r="G235"/>
      <c r="H235" s="3"/>
    </row>
    <row r="236" spans="1:8" x14ac:dyDescent="0.2">
      <c r="A236" s="25"/>
      <c r="B236"/>
      <c r="C236"/>
      <c r="D236"/>
      <c r="E236"/>
      <c r="F236"/>
      <c r="G236"/>
      <c r="H236" s="3"/>
    </row>
    <row r="237" spans="1:8" x14ac:dyDescent="0.2">
      <c r="A237" s="25"/>
      <c r="B237"/>
      <c r="C237"/>
      <c r="D237"/>
      <c r="E237"/>
      <c r="F237"/>
      <c r="G237"/>
      <c r="H237" s="3"/>
    </row>
    <row r="238" spans="1:8" x14ac:dyDescent="0.2">
      <c r="A238" s="25"/>
      <c r="B238"/>
      <c r="C238"/>
      <c r="D238"/>
      <c r="E238"/>
      <c r="F238"/>
      <c r="G238"/>
      <c r="H238" s="3"/>
    </row>
    <row r="239" spans="1:8" x14ac:dyDescent="0.2">
      <c r="A239" s="25"/>
      <c r="B239"/>
      <c r="C239"/>
      <c r="D239"/>
      <c r="E239"/>
      <c r="F239"/>
      <c r="G239"/>
      <c r="H239" s="3"/>
    </row>
    <row r="240" spans="1:8" x14ac:dyDescent="0.2">
      <c r="A240" s="25"/>
      <c r="B240"/>
      <c r="C240"/>
      <c r="D240"/>
      <c r="E240"/>
      <c r="F240"/>
      <c r="G240"/>
      <c r="H240" s="3"/>
    </row>
    <row r="241" spans="1:8" x14ac:dyDescent="0.2">
      <c r="A241" s="25"/>
      <c r="B241"/>
      <c r="C241"/>
      <c r="D241"/>
      <c r="E241"/>
      <c r="F241"/>
      <c r="G241"/>
      <c r="H241" s="3"/>
    </row>
    <row r="242" spans="1:8" x14ac:dyDescent="0.2">
      <c r="A242" s="25"/>
      <c r="B242"/>
      <c r="C242"/>
      <c r="D242"/>
      <c r="E242"/>
      <c r="F242"/>
      <c r="G242"/>
      <c r="H242" s="3"/>
    </row>
    <row r="243" spans="1:8" x14ac:dyDescent="0.2">
      <c r="A243" s="25"/>
      <c r="B243"/>
      <c r="C243"/>
      <c r="D243"/>
      <c r="E243"/>
      <c r="F243"/>
      <c r="G243"/>
      <c r="H243" s="3"/>
    </row>
    <row r="244" spans="1:8" x14ac:dyDescent="0.2">
      <c r="A244" s="25"/>
      <c r="B244"/>
      <c r="C244"/>
      <c r="D244"/>
      <c r="E244"/>
      <c r="F244"/>
      <c r="G244"/>
      <c r="H244" s="3"/>
    </row>
    <row r="245" spans="1:8" x14ac:dyDescent="0.2">
      <c r="A245" s="25"/>
      <c r="B245"/>
      <c r="C245"/>
      <c r="D245"/>
      <c r="E245"/>
      <c r="F245"/>
      <c r="G245"/>
      <c r="H245" s="3"/>
    </row>
    <row r="246" spans="1:8" x14ac:dyDescent="0.2">
      <c r="A246" s="25"/>
      <c r="B246"/>
      <c r="C246"/>
      <c r="D246"/>
      <c r="E246"/>
      <c r="F246"/>
      <c r="G246"/>
      <c r="H246" s="3"/>
    </row>
    <row r="247" spans="1:8" x14ac:dyDescent="0.2">
      <c r="A247" s="25"/>
      <c r="B247"/>
      <c r="C247"/>
      <c r="D247"/>
      <c r="E247"/>
      <c r="F247"/>
      <c r="G247"/>
      <c r="H247" s="3"/>
    </row>
    <row r="248" spans="1:8" x14ac:dyDescent="0.2">
      <c r="A248" s="25"/>
      <c r="B248"/>
      <c r="C248"/>
      <c r="D248"/>
      <c r="E248"/>
      <c r="F248"/>
      <c r="G248"/>
      <c r="H248" s="3"/>
    </row>
    <row r="249" spans="1:8" x14ac:dyDescent="0.2">
      <c r="A249" s="25"/>
      <c r="B249"/>
      <c r="C249"/>
      <c r="D249"/>
      <c r="E249"/>
      <c r="F249"/>
      <c r="G249"/>
      <c r="H249" s="3"/>
    </row>
    <row r="250" spans="1:8" x14ac:dyDescent="0.2">
      <c r="A250" s="25"/>
      <c r="B250"/>
      <c r="C250"/>
      <c r="D250"/>
      <c r="E250"/>
      <c r="F250"/>
      <c r="G250"/>
      <c r="H250" s="3"/>
    </row>
    <row r="251" spans="1:8" x14ac:dyDescent="0.2">
      <c r="A251" s="25"/>
      <c r="B251"/>
      <c r="C251"/>
      <c r="D251"/>
      <c r="E251"/>
      <c r="F251"/>
      <c r="G251"/>
      <c r="H251" s="3"/>
    </row>
    <row r="252" spans="1:8" x14ac:dyDescent="0.2">
      <c r="A252" s="25"/>
      <c r="B252"/>
      <c r="C252"/>
      <c r="D252"/>
      <c r="E252"/>
      <c r="F252"/>
      <c r="G252"/>
      <c r="H252" s="3"/>
    </row>
    <row r="253" spans="1:8" x14ac:dyDescent="0.2">
      <c r="A253" s="25"/>
      <c r="B253"/>
      <c r="C253"/>
      <c r="D253"/>
      <c r="E253"/>
      <c r="F253"/>
      <c r="G253"/>
      <c r="H253" s="3"/>
    </row>
    <row r="254" spans="1:8" x14ac:dyDescent="0.2">
      <c r="A254" s="25"/>
      <c r="B254"/>
      <c r="C254"/>
      <c r="D254"/>
      <c r="E254"/>
      <c r="F254"/>
      <c r="G254"/>
      <c r="H254" s="3"/>
    </row>
    <row r="255" spans="1:8" x14ac:dyDescent="0.2">
      <c r="A255" s="25"/>
      <c r="B255"/>
      <c r="C255"/>
      <c r="D255"/>
      <c r="E255"/>
      <c r="F255"/>
      <c r="G255"/>
      <c r="H255" s="3"/>
    </row>
    <row r="256" spans="1:8" x14ac:dyDescent="0.2">
      <c r="A256" s="25"/>
      <c r="B256"/>
      <c r="C256"/>
      <c r="D256"/>
      <c r="E256"/>
      <c r="F256"/>
      <c r="G256"/>
      <c r="H256" s="3"/>
    </row>
    <row r="257" spans="1:8" x14ac:dyDescent="0.2">
      <c r="A257" s="25"/>
      <c r="B257"/>
      <c r="C257"/>
      <c r="D257"/>
      <c r="E257"/>
      <c r="F257"/>
      <c r="G257"/>
      <c r="H257" s="3"/>
    </row>
    <row r="258" spans="1:8" x14ac:dyDescent="0.2">
      <c r="A258" s="25"/>
      <c r="B258"/>
      <c r="C258"/>
      <c r="D258"/>
      <c r="E258"/>
      <c r="F258"/>
      <c r="G258"/>
      <c r="H258" s="3"/>
    </row>
    <row r="259" spans="1:8" x14ac:dyDescent="0.2">
      <c r="A259" s="25"/>
      <c r="B259"/>
      <c r="C259"/>
      <c r="D259"/>
      <c r="E259"/>
      <c r="F259"/>
      <c r="G259"/>
      <c r="H259" s="3"/>
    </row>
    <row r="260" spans="1:8" x14ac:dyDescent="0.2">
      <c r="A260" s="25"/>
      <c r="B260"/>
      <c r="C260"/>
      <c r="D260"/>
      <c r="E260"/>
      <c r="F260"/>
      <c r="G260"/>
      <c r="H260" s="3"/>
    </row>
    <row r="261" spans="1:8" x14ac:dyDescent="0.2">
      <c r="A261" s="25"/>
      <c r="B261"/>
      <c r="C261"/>
      <c r="D261"/>
      <c r="E261"/>
      <c r="F261"/>
      <c r="G261"/>
      <c r="H261" s="3"/>
    </row>
    <row r="262" spans="1:8" x14ac:dyDescent="0.2">
      <c r="A262" s="25"/>
      <c r="B262"/>
      <c r="C262"/>
      <c r="D262"/>
      <c r="E262"/>
      <c r="F262"/>
      <c r="G262"/>
      <c r="H262" s="3"/>
    </row>
    <row r="263" spans="1:8" x14ac:dyDescent="0.2">
      <c r="A263" s="25"/>
      <c r="B263"/>
      <c r="C263"/>
      <c r="D263"/>
      <c r="E263"/>
      <c r="F263"/>
      <c r="G263"/>
      <c r="H263" s="3"/>
    </row>
    <row r="264" spans="1:8" x14ac:dyDescent="0.2">
      <c r="A264" s="25"/>
      <c r="B264"/>
      <c r="C264"/>
      <c r="D264"/>
      <c r="E264"/>
      <c r="F264"/>
      <c r="G264"/>
      <c r="H264" s="3"/>
    </row>
    <row r="265" spans="1:8" x14ac:dyDescent="0.2">
      <c r="A265" s="25"/>
      <c r="B265"/>
      <c r="C265"/>
      <c r="D265"/>
      <c r="E265"/>
      <c r="F265"/>
      <c r="G265"/>
      <c r="H265" s="3"/>
    </row>
    <row r="266" spans="1:8" x14ac:dyDescent="0.2">
      <c r="A266" s="25"/>
      <c r="B266"/>
      <c r="C266"/>
      <c r="D266"/>
      <c r="E266"/>
      <c r="F266"/>
      <c r="G266"/>
      <c r="H266" s="3"/>
    </row>
    <row r="267" spans="1:8" x14ac:dyDescent="0.2">
      <c r="A267" s="25"/>
      <c r="B267"/>
      <c r="C267"/>
      <c r="D267"/>
      <c r="E267"/>
      <c r="F267"/>
      <c r="G267"/>
      <c r="H267" s="3"/>
    </row>
    <row r="268" spans="1:8" x14ac:dyDescent="0.2">
      <c r="A268" s="25"/>
      <c r="B268"/>
      <c r="C268"/>
      <c r="D268"/>
      <c r="E268"/>
      <c r="F268"/>
      <c r="G268"/>
      <c r="H268" s="3"/>
    </row>
    <row r="269" spans="1:8" x14ac:dyDescent="0.2">
      <c r="A269" s="25"/>
      <c r="B269"/>
      <c r="C269"/>
      <c r="D269"/>
      <c r="E269"/>
      <c r="F269"/>
      <c r="G269"/>
      <c r="H269" s="3"/>
    </row>
    <row r="270" spans="1:8" x14ac:dyDescent="0.2">
      <c r="A270" s="25"/>
      <c r="B270"/>
      <c r="C270"/>
      <c r="D270"/>
      <c r="E270"/>
      <c r="F270"/>
      <c r="G270"/>
      <c r="H270" s="3"/>
    </row>
    <row r="271" spans="1:8" x14ac:dyDescent="0.2">
      <c r="A271" s="25"/>
      <c r="B271"/>
      <c r="C271"/>
      <c r="D271"/>
      <c r="E271"/>
      <c r="F271"/>
      <c r="G271"/>
      <c r="H271" s="3"/>
    </row>
    <row r="272" spans="1:8" x14ac:dyDescent="0.2">
      <c r="A272" s="25"/>
      <c r="B272"/>
      <c r="C272"/>
      <c r="D272"/>
      <c r="E272"/>
      <c r="F272"/>
      <c r="G272"/>
      <c r="H272" s="3"/>
    </row>
    <row r="273" spans="1:8" x14ac:dyDescent="0.2">
      <c r="A273" s="25"/>
      <c r="B273"/>
      <c r="C273"/>
      <c r="D273"/>
      <c r="E273"/>
      <c r="F273"/>
      <c r="G273"/>
      <c r="H273" s="3"/>
    </row>
    <row r="274" spans="1:8" x14ac:dyDescent="0.2">
      <c r="A274" s="25"/>
      <c r="B274"/>
      <c r="C274"/>
      <c r="D274"/>
      <c r="E274"/>
      <c r="F274"/>
      <c r="G274"/>
      <c r="H274" s="3"/>
    </row>
    <row r="275" spans="1:8" x14ac:dyDescent="0.2">
      <c r="A275" s="25"/>
      <c r="B275"/>
      <c r="C275"/>
      <c r="D275"/>
      <c r="E275"/>
      <c r="F275"/>
      <c r="G275"/>
      <c r="H275" s="3"/>
    </row>
    <row r="276" spans="1:8" x14ac:dyDescent="0.2">
      <c r="A276" s="25"/>
      <c r="B276"/>
      <c r="C276"/>
      <c r="D276"/>
      <c r="E276"/>
      <c r="F276"/>
      <c r="G276"/>
      <c r="H276" s="3"/>
    </row>
    <row r="277" spans="1:8" x14ac:dyDescent="0.2">
      <c r="A277" s="25"/>
      <c r="B277"/>
      <c r="C277"/>
      <c r="D277"/>
      <c r="E277"/>
      <c r="F277"/>
      <c r="G277"/>
      <c r="H277" s="3"/>
    </row>
    <row r="278" spans="1:8" x14ac:dyDescent="0.2">
      <c r="A278" s="25"/>
      <c r="B278"/>
      <c r="C278"/>
      <c r="D278"/>
      <c r="E278"/>
      <c r="F278"/>
      <c r="G278"/>
      <c r="H278" s="3"/>
    </row>
    <row r="279" spans="1:8" x14ac:dyDescent="0.2">
      <c r="A279" s="25"/>
      <c r="B279"/>
      <c r="C279"/>
      <c r="D279"/>
      <c r="E279"/>
      <c r="F279"/>
      <c r="G279"/>
      <c r="H279" s="3"/>
    </row>
    <row r="280" spans="1:8" x14ac:dyDescent="0.2">
      <c r="A280" s="25"/>
      <c r="B280"/>
      <c r="C280"/>
      <c r="D280"/>
      <c r="E280"/>
      <c r="F280"/>
      <c r="G280"/>
      <c r="H280" s="3"/>
    </row>
    <row r="281" spans="1:8" x14ac:dyDescent="0.2">
      <c r="A281" s="25"/>
      <c r="B281"/>
      <c r="C281"/>
      <c r="D281"/>
      <c r="E281"/>
      <c r="F281"/>
      <c r="G281"/>
      <c r="H281" s="3"/>
    </row>
    <row r="282" spans="1:8" x14ac:dyDescent="0.2">
      <c r="A282" s="25"/>
      <c r="B282"/>
      <c r="C282"/>
      <c r="D282"/>
      <c r="E282"/>
      <c r="F282"/>
      <c r="G282"/>
      <c r="H282" s="3"/>
    </row>
    <row r="283" spans="1:8" x14ac:dyDescent="0.2">
      <c r="A283" s="25"/>
      <c r="B283"/>
      <c r="C283"/>
      <c r="D283"/>
      <c r="E283"/>
      <c r="F283"/>
      <c r="G283"/>
      <c r="H283" s="3"/>
    </row>
    <row r="284" spans="1:8" x14ac:dyDescent="0.2">
      <c r="A284" s="25"/>
      <c r="B284"/>
      <c r="C284"/>
      <c r="D284"/>
      <c r="E284"/>
      <c r="F284"/>
      <c r="G284"/>
      <c r="H284" s="3"/>
    </row>
    <row r="285" spans="1:8" x14ac:dyDescent="0.2">
      <c r="A285" s="25"/>
      <c r="B285"/>
      <c r="C285"/>
      <c r="D285"/>
      <c r="E285"/>
      <c r="F285"/>
      <c r="G285"/>
      <c r="H285" s="3"/>
    </row>
    <row r="286" spans="1:8" x14ac:dyDescent="0.2">
      <c r="A286" s="25"/>
      <c r="B286"/>
      <c r="C286"/>
      <c r="D286"/>
      <c r="E286"/>
      <c r="F286"/>
      <c r="G286"/>
      <c r="H286" s="3"/>
    </row>
    <row r="287" spans="1:8" x14ac:dyDescent="0.2">
      <c r="A287" s="25"/>
      <c r="B287"/>
      <c r="C287"/>
      <c r="D287"/>
      <c r="E287"/>
      <c r="F287"/>
      <c r="G287"/>
      <c r="H287" s="3"/>
    </row>
    <row r="288" spans="1:8" x14ac:dyDescent="0.2">
      <c r="A288" s="25"/>
      <c r="B288"/>
      <c r="C288"/>
      <c r="D288"/>
      <c r="E288"/>
      <c r="F288"/>
      <c r="G288"/>
      <c r="H288" s="3"/>
    </row>
    <row r="289" spans="1:8" x14ac:dyDescent="0.2">
      <c r="A289" s="25"/>
      <c r="B289"/>
      <c r="C289"/>
      <c r="D289"/>
      <c r="E289"/>
      <c r="F289"/>
      <c r="G289"/>
      <c r="H289" s="3"/>
    </row>
    <row r="290" spans="1:8" x14ac:dyDescent="0.2">
      <c r="A290" s="25"/>
      <c r="B290"/>
      <c r="C290"/>
      <c r="D290"/>
      <c r="E290"/>
      <c r="F290"/>
      <c r="G290"/>
      <c r="H290" s="3"/>
    </row>
    <row r="291" spans="1:8" x14ac:dyDescent="0.2">
      <c r="A291" s="25"/>
      <c r="B291"/>
      <c r="C291"/>
      <c r="D291"/>
      <c r="E291"/>
      <c r="F291"/>
      <c r="G291"/>
      <c r="H291" s="3"/>
    </row>
    <row r="292" spans="1:8" x14ac:dyDescent="0.2">
      <c r="A292" s="25"/>
      <c r="B292"/>
      <c r="C292"/>
      <c r="D292"/>
      <c r="E292"/>
      <c r="F292"/>
      <c r="G292"/>
      <c r="H292" s="3"/>
    </row>
    <row r="293" spans="1:8" x14ac:dyDescent="0.2">
      <c r="A293" s="25"/>
      <c r="B293"/>
      <c r="C293"/>
      <c r="D293"/>
      <c r="E293"/>
      <c r="F293"/>
      <c r="G293"/>
      <c r="H293" s="3"/>
    </row>
    <row r="294" spans="1:8" x14ac:dyDescent="0.2">
      <c r="A294" s="25"/>
      <c r="B294"/>
      <c r="C294"/>
      <c r="D294"/>
      <c r="E294"/>
      <c r="F294"/>
      <c r="G294"/>
      <c r="H294" s="3"/>
    </row>
    <row r="295" spans="1:8" x14ac:dyDescent="0.2">
      <c r="A295" s="25"/>
      <c r="B295"/>
      <c r="C295"/>
      <c r="D295"/>
      <c r="E295"/>
      <c r="F295"/>
      <c r="G295"/>
      <c r="H295" s="3"/>
    </row>
    <row r="296" spans="1:8" x14ac:dyDescent="0.2">
      <c r="A296" s="25"/>
      <c r="B296"/>
      <c r="C296"/>
      <c r="D296"/>
      <c r="E296"/>
      <c r="F296"/>
      <c r="G296"/>
      <c r="H296" s="3"/>
    </row>
    <row r="297" spans="1:8" x14ac:dyDescent="0.2">
      <c r="A297" s="25"/>
      <c r="B297"/>
      <c r="C297"/>
      <c r="D297"/>
      <c r="E297"/>
      <c r="F297"/>
      <c r="G297"/>
      <c r="H297" s="3"/>
    </row>
    <row r="298" spans="1:8" x14ac:dyDescent="0.2">
      <c r="A298" s="25"/>
      <c r="B298"/>
      <c r="C298"/>
      <c r="D298"/>
      <c r="E298"/>
      <c r="F298"/>
      <c r="G298"/>
      <c r="H298" s="3"/>
    </row>
    <row r="299" spans="1:8" x14ac:dyDescent="0.2">
      <c r="A299" s="25"/>
      <c r="B299"/>
      <c r="C299"/>
      <c r="D299"/>
      <c r="E299"/>
      <c r="F299"/>
      <c r="G299"/>
      <c r="H299" s="3"/>
    </row>
    <row r="300" spans="1:8" x14ac:dyDescent="0.2">
      <c r="A300" s="25"/>
      <c r="B300"/>
      <c r="C300"/>
      <c r="D300"/>
      <c r="E300"/>
      <c r="F300"/>
      <c r="G300"/>
      <c r="H300" s="3"/>
    </row>
    <row r="301" spans="1:8" x14ac:dyDescent="0.2">
      <c r="A301" s="25"/>
      <c r="B301"/>
      <c r="C301"/>
      <c r="D301"/>
      <c r="E301"/>
      <c r="F301"/>
      <c r="G301"/>
      <c r="H301" s="3"/>
    </row>
    <row r="302" spans="1:8" x14ac:dyDescent="0.2">
      <c r="A302" s="25"/>
      <c r="B302"/>
      <c r="C302"/>
      <c r="D302"/>
      <c r="E302"/>
      <c r="F302"/>
      <c r="G302"/>
      <c r="H302" s="3"/>
    </row>
    <row r="303" spans="1:8" x14ac:dyDescent="0.2">
      <c r="A303" s="25"/>
      <c r="B303"/>
      <c r="C303"/>
      <c r="D303"/>
      <c r="E303"/>
      <c r="F303"/>
      <c r="G303"/>
      <c r="H303" s="3"/>
    </row>
    <row r="304" spans="1:8" x14ac:dyDescent="0.2">
      <c r="A304" s="25"/>
      <c r="B304"/>
      <c r="C304"/>
      <c r="D304"/>
      <c r="E304"/>
      <c r="F304"/>
      <c r="G304"/>
      <c r="H304" s="3"/>
    </row>
    <row r="305" spans="1:8" x14ac:dyDescent="0.2">
      <c r="A305" s="25"/>
      <c r="B305"/>
      <c r="C305"/>
      <c r="D305"/>
      <c r="E305"/>
      <c r="F305"/>
      <c r="G305"/>
      <c r="H305" s="3"/>
    </row>
    <row r="306" spans="1:8" x14ac:dyDescent="0.2">
      <c r="A306" s="25"/>
      <c r="B306"/>
      <c r="C306"/>
      <c r="D306"/>
      <c r="E306"/>
      <c r="F306"/>
      <c r="G306"/>
      <c r="H306" s="3"/>
    </row>
    <row r="307" spans="1:8" x14ac:dyDescent="0.2">
      <c r="A307" s="25"/>
      <c r="B307"/>
      <c r="C307"/>
      <c r="D307"/>
      <c r="E307"/>
      <c r="F307"/>
      <c r="G307"/>
      <c r="H307" s="3"/>
    </row>
    <row r="308" spans="1:8" x14ac:dyDescent="0.2">
      <c r="A308" s="25"/>
      <c r="B308"/>
      <c r="C308"/>
      <c r="D308"/>
      <c r="E308"/>
      <c r="F308"/>
      <c r="G308"/>
      <c r="H308" s="3"/>
    </row>
    <row r="309" spans="1:8" x14ac:dyDescent="0.2">
      <c r="A309" s="25"/>
      <c r="B309"/>
      <c r="C309"/>
      <c r="D309"/>
      <c r="E309"/>
      <c r="F309"/>
      <c r="G309"/>
      <c r="H309" s="3"/>
    </row>
    <row r="310" spans="1:8" x14ac:dyDescent="0.2">
      <c r="A310" s="25"/>
      <c r="B310"/>
      <c r="C310"/>
      <c r="D310"/>
      <c r="E310"/>
      <c r="F310"/>
      <c r="G310"/>
      <c r="H310" s="3"/>
    </row>
    <row r="311" spans="1:8" x14ac:dyDescent="0.2">
      <c r="A311" s="25"/>
      <c r="B311"/>
      <c r="C311"/>
      <c r="D311"/>
      <c r="E311"/>
      <c r="F311"/>
      <c r="G311"/>
      <c r="H311" s="3"/>
    </row>
    <row r="312" spans="1:8" x14ac:dyDescent="0.2">
      <c r="A312" s="25"/>
      <c r="B312"/>
      <c r="C312"/>
      <c r="D312"/>
      <c r="E312"/>
      <c r="F312"/>
      <c r="G312"/>
      <c r="H312" s="3"/>
    </row>
    <row r="313" spans="1:8" x14ac:dyDescent="0.2">
      <c r="A313" s="25"/>
      <c r="B313"/>
      <c r="C313"/>
      <c r="D313"/>
      <c r="E313"/>
      <c r="F313"/>
      <c r="G313"/>
      <c r="H313" s="3"/>
    </row>
    <row r="314" spans="1:8" x14ac:dyDescent="0.2">
      <c r="A314" s="25"/>
      <c r="B314"/>
      <c r="C314"/>
      <c r="D314"/>
      <c r="E314"/>
      <c r="F314"/>
      <c r="G314"/>
      <c r="H314" s="3"/>
    </row>
    <row r="315" spans="1:8" x14ac:dyDescent="0.2">
      <c r="A315" s="25"/>
      <c r="B315"/>
      <c r="C315"/>
      <c r="D315"/>
      <c r="E315"/>
      <c r="F315"/>
      <c r="G315"/>
      <c r="H315" s="3"/>
    </row>
    <row r="316" spans="1:8" x14ac:dyDescent="0.2">
      <c r="A316" s="25"/>
      <c r="B316"/>
      <c r="C316"/>
      <c r="D316"/>
      <c r="E316"/>
      <c r="F316"/>
      <c r="G316"/>
      <c r="H316" s="3"/>
    </row>
    <row r="317" spans="1:8" x14ac:dyDescent="0.2">
      <c r="A317" s="25"/>
      <c r="B317"/>
      <c r="C317"/>
      <c r="D317"/>
      <c r="E317"/>
      <c r="F317"/>
      <c r="G317"/>
      <c r="H317" s="3"/>
    </row>
    <row r="318" spans="1:8" x14ac:dyDescent="0.2">
      <c r="A318" s="25"/>
      <c r="B318"/>
      <c r="C318"/>
      <c r="D318"/>
      <c r="E318"/>
      <c r="F318"/>
      <c r="G318"/>
      <c r="H318" s="3"/>
    </row>
    <row r="319" spans="1:8" x14ac:dyDescent="0.2">
      <c r="A319" s="25"/>
      <c r="B319"/>
      <c r="C319"/>
      <c r="D319"/>
      <c r="E319"/>
      <c r="F319"/>
      <c r="G319"/>
      <c r="H319" s="3"/>
    </row>
    <row r="320" spans="1:8" x14ac:dyDescent="0.2">
      <c r="A320" s="25"/>
      <c r="B320"/>
      <c r="C320"/>
      <c r="D320"/>
      <c r="E320"/>
      <c r="F320"/>
      <c r="G320"/>
      <c r="H320" s="3"/>
    </row>
    <row r="321" spans="1:8" x14ac:dyDescent="0.2">
      <c r="A321" s="25"/>
      <c r="B321"/>
      <c r="C321"/>
      <c r="D321"/>
      <c r="E321"/>
      <c r="F321"/>
      <c r="G321"/>
      <c r="H321" s="3"/>
    </row>
    <row r="322" spans="1:8" x14ac:dyDescent="0.2">
      <c r="A322" s="25"/>
      <c r="B322"/>
      <c r="C322"/>
      <c r="D322"/>
      <c r="E322"/>
      <c r="F322"/>
      <c r="G322"/>
      <c r="H322" s="3"/>
    </row>
    <row r="323" spans="1:8" x14ac:dyDescent="0.2">
      <c r="A323" s="25"/>
      <c r="B323"/>
      <c r="C323"/>
      <c r="D323"/>
      <c r="E323"/>
      <c r="F323"/>
      <c r="G323"/>
      <c r="H323" s="3"/>
    </row>
    <row r="324" spans="1:8" x14ac:dyDescent="0.2">
      <c r="A324" s="25"/>
      <c r="B324"/>
      <c r="C324"/>
      <c r="D324"/>
      <c r="E324"/>
      <c r="F324"/>
      <c r="G324"/>
      <c r="H324" s="3"/>
    </row>
    <row r="325" spans="1:8" x14ac:dyDescent="0.2">
      <c r="A325" s="25"/>
      <c r="B325"/>
      <c r="C325"/>
      <c r="D325"/>
      <c r="E325"/>
      <c r="F325"/>
      <c r="G325"/>
      <c r="H325" s="3"/>
    </row>
    <row r="326" spans="1:8" x14ac:dyDescent="0.2">
      <c r="A326" s="25"/>
      <c r="B326"/>
      <c r="C326"/>
      <c r="D326"/>
      <c r="E326"/>
      <c r="F326"/>
      <c r="G326"/>
      <c r="H326" s="3"/>
    </row>
    <row r="327" spans="1:8" x14ac:dyDescent="0.2">
      <c r="A327" s="25"/>
      <c r="B327"/>
      <c r="C327"/>
      <c r="D327"/>
      <c r="E327"/>
      <c r="F327"/>
      <c r="G327"/>
      <c r="H327" s="3"/>
    </row>
    <row r="328" spans="1:8" x14ac:dyDescent="0.2">
      <c r="A328" s="25"/>
      <c r="B328"/>
      <c r="C328"/>
      <c r="D328"/>
      <c r="E328"/>
      <c r="F328"/>
      <c r="G328"/>
      <c r="H328" s="3"/>
    </row>
    <row r="329" spans="1:8" x14ac:dyDescent="0.2">
      <c r="A329" s="25"/>
      <c r="B329"/>
      <c r="C329"/>
      <c r="D329"/>
      <c r="E329"/>
      <c r="F329"/>
      <c r="G329"/>
      <c r="H329" s="3"/>
    </row>
    <row r="330" spans="1:8" x14ac:dyDescent="0.2">
      <c r="A330" s="25"/>
      <c r="B330"/>
      <c r="C330"/>
      <c r="D330"/>
      <c r="E330"/>
      <c r="F330"/>
      <c r="G330"/>
      <c r="H330" s="3"/>
    </row>
    <row r="331" spans="1:8" x14ac:dyDescent="0.2">
      <c r="A331" s="25"/>
      <c r="B331"/>
      <c r="C331"/>
      <c r="D331"/>
      <c r="E331"/>
      <c r="F331"/>
      <c r="G331"/>
      <c r="H331" s="3"/>
    </row>
    <row r="332" spans="1:8" x14ac:dyDescent="0.2">
      <c r="A332" s="25"/>
      <c r="B332"/>
      <c r="C332"/>
      <c r="D332"/>
      <c r="E332"/>
      <c r="F332"/>
      <c r="G332"/>
      <c r="H332" s="3"/>
    </row>
    <row r="333" spans="1:8" x14ac:dyDescent="0.2">
      <c r="A333" s="25"/>
      <c r="B333"/>
      <c r="C333"/>
      <c r="D333"/>
      <c r="E333"/>
      <c r="F333"/>
      <c r="G333"/>
      <c r="H333" s="3"/>
    </row>
    <row r="334" spans="1:8" x14ac:dyDescent="0.2">
      <c r="A334" s="25"/>
      <c r="B334"/>
      <c r="C334"/>
      <c r="D334"/>
      <c r="E334"/>
      <c r="F334"/>
      <c r="G334"/>
      <c r="H334" s="3"/>
    </row>
    <row r="335" spans="1:8" x14ac:dyDescent="0.2">
      <c r="A335" s="25"/>
      <c r="B335"/>
      <c r="C335"/>
      <c r="D335"/>
      <c r="E335"/>
      <c r="F335"/>
      <c r="G335"/>
      <c r="H335" s="3"/>
    </row>
    <row r="336" spans="1:8" x14ac:dyDescent="0.2">
      <c r="A336" s="25"/>
      <c r="B336"/>
      <c r="C336"/>
      <c r="D336"/>
      <c r="E336"/>
      <c r="F336"/>
      <c r="G336"/>
      <c r="H336" s="3"/>
    </row>
    <row r="337" spans="1:8" x14ac:dyDescent="0.2">
      <c r="A337" s="25"/>
      <c r="B337"/>
      <c r="C337"/>
      <c r="D337"/>
      <c r="E337"/>
      <c r="F337"/>
      <c r="G337"/>
      <c r="H337" s="3"/>
    </row>
    <row r="338" spans="1:8" x14ac:dyDescent="0.2">
      <c r="A338" s="25"/>
      <c r="B338"/>
      <c r="C338"/>
      <c r="D338"/>
      <c r="E338"/>
      <c r="F338"/>
      <c r="G338"/>
      <c r="H338" s="3"/>
    </row>
    <row r="339" spans="1:8" x14ac:dyDescent="0.2">
      <c r="A339" s="25"/>
      <c r="B339"/>
      <c r="C339"/>
      <c r="D339"/>
      <c r="E339"/>
      <c r="F339"/>
      <c r="G339"/>
      <c r="H339" s="3"/>
    </row>
    <row r="340" spans="1:8" x14ac:dyDescent="0.2">
      <c r="A340" s="25"/>
      <c r="B340"/>
      <c r="C340"/>
      <c r="D340"/>
      <c r="E340"/>
      <c r="F340"/>
      <c r="G340"/>
      <c r="H340" s="3"/>
    </row>
    <row r="341" spans="1:8" x14ac:dyDescent="0.2">
      <c r="A341" s="25"/>
      <c r="B341"/>
      <c r="C341"/>
      <c r="D341"/>
      <c r="E341"/>
      <c r="F341"/>
      <c r="G341"/>
      <c r="H341" s="3"/>
    </row>
    <row r="342" spans="1:8" x14ac:dyDescent="0.2">
      <c r="A342" s="25"/>
      <c r="B342"/>
      <c r="C342"/>
      <c r="D342"/>
      <c r="E342"/>
      <c r="F342"/>
      <c r="G342"/>
      <c r="H342" s="3"/>
    </row>
    <row r="343" spans="1:8" x14ac:dyDescent="0.2">
      <c r="A343" s="25"/>
      <c r="B343"/>
      <c r="C343"/>
      <c r="D343"/>
      <c r="E343"/>
      <c r="F343"/>
      <c r="G343"/>
      <c r="H343" s="3"/>
    </row>
    <row r="344" spans="1:8" x14ac:dyDescent="0.2">
      <c r="A344" s="25"/>
      <c r="B344"/>
      <c r="C344"/>
      <c r="D344"/>
      <c r="E344"/>
      <c r="F344"/>
      <c r="G344"/>
      <c r="H344" s="3"/>
    </row>
    <row r="345" spans="1:8" x14ac:dyDescent="0.2">
      <c r="A345" s="25"/>
      <c r="B345"/>
      <c r="C345"/>
      <c r="D345"/>
      <c r="E345"/>
      <c r="F345"/>
      <c r="G345"/>
      <c r="H345" s="3"/>
    </row>
    <row r="346" spans="1:8" x14ac:dyDescent="0.2">
      <c r="A346" s="25"/>
      <c r="B346"/>
      <c r="C346"/>
      <c r="D346"/>
      <c r="E346"/>
      <c r="F346"/>
      <c r="G346"/>
      <c r="H346" s="3"/>
    </row>
    <row r="347" spans="1:8" x14ac:dyDescent="0.2">
      <c r="A347" s="25"/>
      <c r="B347"/>
      <c r="C347"/>
      <c r="D347"/>
      <c r="E347"/>
      <c r="F347"/>
      <c r="G347"/>
      <c r="H347" s="3"/>
    </row>
    <row r="348" spans="1:8" x14ac:dyDescent="0.2">
      <c r="A348" s="25"/>
      <c r="B348"/>
      <c r="C348"/>
      <c r="D348"/>
      <c r="E348"/>
      <c r="F348"/>
      <c r="G348"/>
      <c r="H348" s="3"/>
    </row>
    <row r="349" spans="1:8" x14ac:dyDescent="0.2">
      <c r="A349" s="25"/>
      <c r="B349"/>
      <c r="C349"/>
      <c r="D349"/>
      <c r="E349"/>
      <c r="F349"/>
      <c r="G349"/>
      <c r="H349" s="3"/>
    </row>
    <row r="350" spans="1:8" x14ac:dyDescent="0.2">
      <c r="A350" s="25"/>
      <c r="B350"/>
      <c r="C350"/>
      <c r="D350"/>
      <c r="E350"/>
      <c r="F350"/>
      <c r="G350"/>
      <c r="H350" s="3"/>
    </row>
    <row r="351" spans="1:8" x14ac:dyDescent="0.2">
      <c r="A351" s="25"/>
      <c r="B351"/>
      <c r="C351"/>
      <c r="D351"/>
      <c r="E351"/>
      <c r="F351"/>
      <c r="G351"/>
      <c r="H351" s="3"/>
    </row>
    <row r="352" spans="1:8" x14ac:dyDescent="0.2">
      <c r="A352" s="25"/>
      <c r="B352"/>
      <c r="C352"/>
      <c r="D352"/>
      <c r="E352"/>
      <c r="F352"/>
      <c r="G352"/>
      <c r="H352" s="3"/>
    </row>
    <row r="353" spans="1:8" x14ac:dyDescent="0.2">
      <c r="A353" s="25"/>
      <c r="B353"/>
      <c r="C353"/>
      <c r="D353"/>
      <c r="E353"/>
      <c r="F353"/>
      <c r="G353"/>
      <c r="H353" s="3"/>
    </row>
    <row r="354" spans="1:8" x14ac:dyDescent="0.2">
      <c r="A354" s="25"/>
      <c r="B354"/>
      <c r="C354"/>
      <c r="D354"/>
      <c r="E354"/>
      <c r="F354"/>
      <c r="G354"/>
      <c r="H354" s="3"/>
    </row>
    <row r="355" spans="1:8" x14ac:dyDescent="0.2">
      <c r="A355" s="25"/>
      <c r="B355"/>
      <c r="C355"/>
      <c r="D355"/>
      <c r="E355"/>
      <c r="F355"/>
      <c r="G355"/>
      <c r="H355" s="3"/>
    </row>
    <row r="356" spans="1:8" x14ac:dyDescent="0.2">
      <c r="A356" s="25"/>
      <c r="B356"/>
      <c r="C356"/>
      <c r="D356"/>
      <c r="E356"/>
      <c r="F356"/>
      <c r="G356"/>
      <c r="H356" s="3"/>
    </row>
    <row r="357" spans="1:8" x14ac:dyDescent="0.2">
      <c r="A357" s="25"/>
      <c r="B357"/>
      <c r="C357"/>
      <c r="D357"/>
      <c r="E357"/>
      <c r="F357"/>
      <c r="G357"/>
      <c r="H357" s="3"/>
    </row>
    <row r="358" spans="1:8" x14ac:dyDescent="0.2">
      <c r="A358" s="25"/>
      <c r="B358"/>
      <c r="C358"/>
      <c r="D358"/>
      <c r="E358"/>
      <c r="F358"/>
      <c r="G358"/>
      <c r="H358" s="3"/>
    </row>
    <row r="359" spans="1:8" x14ac:dyDescent="0.2">
      <c r="A359" s="25"/>
      <c r="B359"/>
      <c r="C359"/>
      <c r="D359"/>
      <c r="E359"/>
      <c r="F359"/>
      <c r="G359"/>
      <c r="H359" s="3"/>
    </row>
    <row r="360" spans="1:8" x14ac:dyDescent="0.2">
      <c r="A360" s="25"/>
      <c r="B360"/>
      <c r="C360"/>
      <c r="D360"/>
      <c r="E360"/>
      <c r="F360"/>
      <c r="G360"/>
      <c r="H360" s="3"/>
    </row>
    <row r="361" spans="1:8" x14ac:dyDescent="0.2">
      <c r="A361" s="25"/>
      <c r="B361"/>
      <c r="C361"/>
      <c r="D361"/>
      <c r="E361"/>
      <c r="F361"/>
      <c r="G361"/>
      <c r="H361" s="3"/>
    </row>
    <row r="362" spans="1:8" x14ac:dyDescent="0.2">
      <c r="A362" s="25"/>
      <c r="B362"/>
      <c r="C362"/>
      <c r="D362"/>
      <c r="E362"/>
      <c r="F362"/>
      <c r="G362"/>
      <c r="H362" s="3"/>
    </row>
    <row r="363" spans="1:8" x14ac:dyDescent="0.2">
      <c r="A363" s="25"/>
      <c r="B363"/>
      <c r="C363"/>
      <c r="D363"/>
      <c r="E363"/>
      <c r="F363"/>
      <c r="G363"/>
      <c r="H363" s="3"/>
    </row>
    <row r="364" spans="1:8" x14ac:dyDescent="0.2">
      <c r="A364" s="25"/>
      <c r="B364"/>
      <c r="C364"/>
      <c r="D364"/>
      <c r="E364"/>
      <c r="F364"/>
      <c r="G364"/>
      <c r="H364" s="3"/>
    </row>
    <row r="365" spans="1:8" x14ac:dyDescent="0.2">
      <c r="A365" s="25"/>
      <c r="B365"/>
      <c r="C365"/>
      <c r="D365"/>
      <c r="E365"/>
      <c r="F365"/>
      <c r="G365"/>
      <c r="H365" s="3"/>
    </row>
    <row r="366" spans="1:8" x14ac:dyDescent="0.2">
      <c r="A366" s="25"/>
      <c r="B366"/>
      <c r="C366"/>
      <c r="D366"/>
      <c r="E366"/>
      <c r="F366"/>
      <c r="G366"/>
      <c r="H366" s="3"/>
    </row>
    <row r="367" spans="1:8" x14ac:dyDescent="0.2">
      <c r="A367" s="25"/>
      <c r="B367"/>
      <c r="C367"/>
      <c r="D367"/>
      <c r="E367"/>
      <c r="F367"/>
      <c r="G367"/>
      <c r="H367" s="3"/>
    </row>
    <row r="368" spans="1:8" x14ac:dyDescent="0.2">
      <c r="A368" s="25"/>
      <c r="B368"/>
      <c r="C368"/>
      <c r="D368"/>
      <c r="E368"/>
      <c r="F368"/>
      <c r="G368"/>
      <c r="H368" s="3"/>
    </row>
    <row r="369" spans="1:8" x14ac:dyDescent="0.2">
      <c r="A369" s="25"/>
      <c r="B369"/>
      <c r="C369"/>
      <c r="D369"/>
      <c r="E369"/>
      <c r="F369"/>
      <c r="G369"/>
      <c r="H369" s="3"/>
    </row>
    <row r="370" spans="1:8" x14ac:dyDescent="0.2">
      <c r="A370" s="25"/>
      <c r="B370"/>
      <c r="C370"/>
      <c r="D370"/>
      <c r="E370"/>
      <c r="F370"/>
      <c r="G370"/>
      <c r="H370" s="3"/>
    </row>
    <row r="371" spans="1:8" x14ac:dyDescent="0.2">
      <c r="A371" s="25"/>
      <c r="B371"/>
      <c r="C371"/>
      <c r="D371"/>
      <c r="E371"/>
      <c r="F371"/>
      <c r="G371"/>
      <c r="H371" s="3"/>
    </row>
    <row r="372" spans="1:8" x14ac:dyDescent="0.2">
      <c r="A372" s="25"/>
      <c r="B372"/>
      <c r="C372"/>
      <c r="D372"/>
      <c r="E372"/>
      <c r="F372"/>
      <c r="G372"/>
      <c r="H372" s="3"/>
    </row>
    <row r="373" spans="1:8" x14ac:dyDescent="0.2">
      <c r="A373" s="25"/>
      <c r="B373"/>
      <c r="C373"/>
      <c r="D373"/>
      <c r="E373"/>
      <c r="F373"/>
      <c r="G373"/>
      <c r="H373" s="3"/>
    </row>
    <row r="374" spans="1:8" x14ac:dyDescent="0.2">
      <c r="A374" s="25"/>
      <c r="B374"/>
      <c r="C374"/>
      <c r="D374"/>
      <c r="E374"/>
      <c r="F374"/>
      <c r="G374"/>
      <c r="H374" s="3"/>
    </row>
    <row r="375" spans="1:8" x14ac:dyDescent="0.2">
      <c r="A375" s="25"/>
      <c r="B375"/>
      <c r="C375"/>
      <c r="D375"/>
      <c r="E375"/>
      <c r="F375"/>
      <c r="G375"/>
      <c r="H375" s="3"/>
    </row>
    <row r="376" spans="1:8" x14ac:dyDescent="0.2">
      <c r="A376" s="25"/>
      <c r="B376"/>
      <c r="C376"/>
      <c r="D376"/>
      <c r="E376"/>
      <c r="F376"/>
      <c r="G376"/>
      <c r="H376" s="3"/>
    </row>
    <row r="377" spans="1:8" x14ac:dyDescent="0.2">
      <c r="A377" s="25"/>
      <c r="B377"/>
      <c r="C377"/>
      <c r="D377"/>
      <c r="E377"/>
      <c r="F377"/>
      <c r="G377"/>
      <c r="H377" s="3"/>
    </row>
    <row r="378" spans="1:8" x14ac:dyDescent="0.2">
      <c r="A378" s="25"/>
      <c r="B378"/>
      <c r="C378"/>
      <c r="D378"/>
      <c r="E378"/>
      <c r="F378"/>
      <c r="G378"/>
      <c r="H378" s="3"/>
    </row>
    <row r="379" spans="1:8" x14ac:dyDescent="0.2">
      <c r="A379" s="25"/>
      <c r="B379"/>
      <c r="C379"/>
      <c r="D379"/>
      <c r="E379"/>
      <c r="F379"/>
      <c r="G379"/>
      <c r="H379" s="3"/>
    </row>
    <row r="380" spans="1:8" x14ac:dyDescent="0.2">
      <c r="A380" s="25"/>
      <c r="B380"/>
      <c r="C380"/>
      <c r="D380"/>
      <c r="E380"/>
      <c r="F380"/>
      <c r="G380"/>
      <c r="H380" s="3"/>
    </row>
    <row r="381" spans="1:8" x14ac:dyDescent="0.2">
      <c r="A381" s="25"/>
      <c r="B381"/>
      <c r="C381"/>
      <c r="D381"/>
      <c r="E381"/>
      <c r="F381"/>
      <c r="G381"/>
      <c r="H381" s="3"/>
    </row>
    <row r="382" spans="1:8" x14ac:dyDescent="0.2">
      <c r="A382" s="25"/>
      <c r="B382"/>
      <c r="C382"/>
      <c r="D382"/>
      <c r="E382"/>
      <c r="F382"/>
      <c r="G382"/>
      <c r="H382" s="3"/>
    </row>
    <row r="383" spans="1:8" x14ac:dyDescent="0.2">
      <c r="A383" s="25"/>
      <c r="B383"/>
      <c r="C383"/>
      <c r="D383"/>
      <c r="E383"/>
      <c r="F383"/>
      <c r="G383"/>
      <c r="H383" s="3"/>
    </row>
    <row r="384" spans="1:8" x14ac:dyDescent="0.2">
      <c r="A384" s="25"/>
      <c r="B384"/>
      <c r="C384"/>
      <c r="D384"/>
      <c r="E384"/>
      <c r="F384"/>
      <c r="G384"/>
      <c r="H384" s="3"/>
    </row>
    <row r="385" spans="1:8" x14ac:dyDescent="0.2">
      <c r="A385" s="25"/>
      <c r="B385"/>
      <c r="C385"/>
      <c r="D385"/>
      <c r="E385"/>
      <c r="F385"/>
      <c r="G385"/>
      <c r="H385" s="3"/>
    </row>
    <row r="386" spans="1:8" x14ac:dyDescent="0.2">
      <c r="A386" s="25"/>
      <c r="B386"/>
      <c r="C386"/>
      <c r="D386"/>
      <c r="E386"/>
      <c r="F386"/>
      <c r="G386"/>
      <c r="H386" s="3"/>
    </row>
    <row r="387" spans="1:8" x14ac:dyDescent="0.2">
      <c r="A387" s="25"/>
      <c r="B387"/>
      <c r="C387"/>
      <c r="D387"/>
      <c r="E387"/>
      <c r="F387"/>
      <c r="G387"/>
      <c r="H387" s="3"/>
    </row>
    <row r="388" spans="1:8" x14ac:dyDescent="0.2">
      <c r="A388" s="25"/>
      <c r="B388"/>
      <c r="C388"/>
      <c r="D388"/>
      <c r="E388"/>
      <c r="F388"/>
      <c r="G388"/>
      <c r="H388" s="3"/>
    </row>
    <row r="389" spans="1:8" x14ac:dyDescent="0.2">
      <c r="A389" s="25"/>
      <c r="B389"/>
      <c r="C389"/>
      <c r="D389"/>
      <c r="E389"/>
      <c r="F389"/>
      <c r="G389"/>
      <c r="H389" s="3"/>
    </row>
    <row r="390" spans="1:8" x14ac:dyDescent="0.2">
      <c r="A390" s="25"/>
      <c r="B390"/>
      <c r="C390"/>
      <c r="D390"/>
      <c r="E390"/>
      <c r="F390"/>
      <c r="G390"/>
      <c r="H390" s="3"/>
    </row>
    <row r="391" spans="1:8" x14ac:dyDescent="0.2">
      <c r="A391" s="25"/>
      <c r="B391"/>
      <c r="C391"/>
      <c r="D391"/>
      <c r="E391"/>
      <c r="F391"/>
      <c r="G391"/>
      <c r="H391" s="3"/>
    </row>
    <row r="392" spans="1:8" x14ac:dyDescent="0.2">
      <c r="A392" s="25"/>
      <c r="B392"/>
      <c r="C392"/>
      <c r="D392"/>
      <c r="E392"/>
      <c r="F392"/>
      <c r="G392"/>
      <c r="H392" s="3"/>
    </row>
    <row r="393" spans="1:8" x14ac:dyDescent="0.2">
      <c r="A393" s="25"/>
      <c r="B393"/>
      <c r="C393"/>
      <c r="D393"/>
      <c r="E393"/>
      <c r="F393"/>
      <c r="G393"/>
      <c r="H393" s="3"/>
    </row>
    <row r="394" spans="1:8" x14ac:dyDescent="0.2">
      <c r="A394" s="25"/>
      <c r="B394"/>
      <c r="C394"/>
      <c r="D394"/>
      <c r="E394"/>
      <c r="F394"/>
      <c r="G394"/>
      <c r="H394" s="3"/>
    </row>
    <row r="395" spans="1:8" x14ac:dyDescent="0.2">
      <c r="A395" s="25"/>
      <c r="B395"/>
      <c r="C395"/>
      <c r="D395"/>
      <c r="E395"/>
      <c r="F395"/>
      <c r="G395"/>
      <c r="H395" s="3"/>
    </row>
    <row r="396" spans="1:8" x14ac:dyDescent="0.2">
      <c r="A396" s="25"/>
      <c r="B396"/>
      <c r="C396"/>
      <c r="D396"/>
      <c r="E396"/>
      <c r="F396"/>
      <c r="G396"/>
      <c r="H396" s="3"/>
    </row>
    <row r="397" spans="1:8" x14ac:dyDescent="0.2">
      <c r="A397" s="25"/>
      <c r="B397"/>
      <c r="C397"/>
      <c r="D397"/>
      <c r="E397"/>
      <c r="F397"/>
      <c r="G397"/>
      <c r="H397" s="3"/>
    </row>
    <row r="398" spans="1:8" x14ac:dyDescent="0.2">
      <c r="A398" s="25"/>
      <c r="B398"/>
      <c r="C398"/>
      <c r="D398"/>
      <c r="E398"/>
      <c r="F398"/>
      <c r="G398"/>
      <c r="H398" s="3"/>
    </row>
    <row r="399" spans="1:8" x14ac:dyDescent="0.2">
      <c r="A399" s="25"/>
      <c r="B399"/>
      <c r="C399"/>
      <c r="D399"/>
      <c r="E399"/>
      <c r="F399"/>
      <c r="G399"/>
      <c r="H399" s="3"/>
    </row>
    <row r="400" spans="1:8" x14ac:dyDescent="0.2">
      <c r="A400" s="25"/>
      <c r="B400"/>
      <c r="C400"/>
      <c r="D400"/>
      <c r="E400"/>
      <c r="F400"/>
      <c r="G400"/>
      <c r="H400" s="3"/>
    </row>
    <row r="401" spans="1:8" x14ac:dyDescent="0.2">
      <c r="A401" s="25"/>
      <c r="B401"/>
      <c r="C401"/>
      <c r="D401"/>
      <c r="E401"/>
      <c r="F401"/>
      <c r="G401"/>
      <c r="H401" s="3"/>
    </row>
    <row r="402" spans="1:8" x14ac:dyDescent="0.2">
      <c r="A402" s="25"/>
      <c r="B402"/>
      <c r="C402"/>
      <c r="D402"/>
      <c r="E402"/>
      <c r="F402"/>
      <c r="G402"/>
      <c r="H402" s="3"/>
    </row>
    <row r="403" spans="1:8" x14ac:dyDescent="0.2">
      <c r="A403" s="25"/>
      <c r="B403"/>
      <c r="C403"/>
      <c r="D403"/>
      <c r="E403"/>
      <c r="F403"/>
      <c r="G403"/>
      <c r="H403" s="3"/>
    </row>
    <row r="404" spans="1:8" x14ac:dyDescent="0.2">
      <c r="A404" s="25"/>
      <c r="B404"/>
      <c r="C404"/>
      <c r="D404"/>
      <c r="E404"/>
      <c r="F404"/>
      <c r="G404"/>
      <c r="H404" s="3"/>
    </row>
    <row r="405" spans="1:8" x14ac:dyDescent="0.2">
      <c r="A405" s="25"/>
      <c r="B405"/>
      <c r="C405"/>
      <c r="D405"/>
      <c r="E405"/>
      <c r="F405"/>
      <c r="G405"/>
      <c r="H405" s="3"/>
    </row>
    <row r="406" spans="1:8" x14ac:dyDescent="0.2">
      <c r="A406" s="25"/>
      <c r="B406"/>
      <c r="C406"/>
      <c r="D406"/>
      <c r="E406"/>
      <c r="F406"/>
      <c r="G406"/>
      <c r="H406" s="3"/>
    </row>
    <row r="407" spans="1:8" x14ac:dyDescent="0.2">
      <c r="A407" s="25"/>
      <c r="B407"/>
      <c r="C407"/>
      <c r="D407"/>
      <c r="E407"/>
      <c r="F407"/>
      <c r="G407"/>
      <c r="H407" s="3"/>
    </row>
    <row r="408" spans="1:8" x14ac:dyDescent="0.2">
      <c r="A408" s="25"/>
      <c r="B408"/>
      <c r="C408"/>
      <c r="D408"/>
      <c r="E408"/>
      <c r="F408"/>
      <c r="G408"/>
      <c r="H408" s="3"/>
    </row>
    <row r="409" spans="1:8" x14ac:dyDescent="0.2">
      <c r="A409" s="25"/>
      <c r="B409"/>
      <c r="C409"/>
      <c r="D409"/>
      <c r="E409"/>
      <c r="F409"/>
      <c r="G409"/>
      <c r="H409" s="3"/>
    </row>
    <row r="410" spans="1:8" x14ac:dyDescent="0.2">
      <c r="A410" s="25"/>
      <c r="B410"/>
      <c r="C410"/>
      <c r="D410"/>
      <c r="E410"/>
      <c r="F410"/>
      <c r="G410"/>
      <c r="H410" s="3"/>
    </row>
    <row r="411" spans="1:8" x14ac:dyDescent="0.2">
      <c r="A411" s="25"/>
      <c r="B411"/>
      <c r="C411"/>
      <c r="D411"/>
      <c r="E411"/>
      <c r="F411"/>
      <c r="G411"/>
      <c r="H411" s="3"/>
    </row>
    <row r="412" spans="1:8" x14ac:dyDescent="0.2">
      <c r="A412" s="25"/>
      <c r="B412"/>
      <c r="C412"/>
      <c r="D412"/>
      <c r="E412"/>
      <c r="F412"/>
      <c r="G412"/>
      <c r="H412" s="3"/>
    </row>
    <row r="413" spans="1:8" x14ac:dyDescent="0.2">
      <c r="A413" s="25"/>
      <c r="B413"/>
      <c r="C413"/>
      <c r="D413"/>
      <c r="E413"/>
      <c r="F413"/>
      <c r="G413"/>
      <c r="H413" s="3"/>
    </row>
    <row r="414" spans="1:8" x14ac:dyDescent="0.2">
      <c r="A414" s="25"/>
      <c r="B414"/>
      <c r="C414"/>
      <c r="D414"/>
      <c r="E414"/>
      <c r="F414"/>
      <c r="G414"/>
      <c r="H414" s="3"/>
    </row>
    <row r="415" spans="1:8" x14ac:dyDescent="0.2">
      <c r="A415" s="25"/>
      <c r="B415"/>
      <c r="C415"/>
      <c r="D415"/>
      <c r="E415"/>
      <c r="F415"/>
      <c r="G415"/>
      <c r="H415" s="3"/>
    </row>
    <row r="416" spans="1:8" x14ac:dyDescent="0.2">
      <c r="A416" s="25"/>
      <c r="B416"/>
      <c r="C416"/>
      <c r="D416"/>
      <c r="E416"/>
      <c r="F416"/>
      <c r="G416"/>
      <c r="H416" s="3"/>
    </row>
    <row r="417" spans="1:8" x14ac:dyDescent="0.2">
      <c r="A417" s="25"/>
      <c r="B417"/>
      <c r="C417"/>
      <c r="D417"/>
      <c r="E417"/>
      <c r="F417"/>
      <c r="G417"/>
      <c r="H417" s="3"/>
    </row>
    <row r="418" spans="1:8" x14ac:dyDescent="0.2">
      <c r="A418" s="25"/>
      <c r="B418"/>
      <c r="C418"/>
      <c r="D418"/>
      <c r="E418"/>
      <c r="F418"/>
      <c r="G418"/>
      <c r="H418" s="3"/>
    </row>
    <row r="419" spans="1:8" x14ac:dyDescent="0.2">
      <c r="A419" s="25"/>
      <c r="B419"/>
      <c r="C419"/>
      <c r="D419"/>
      <c r="E419"/>
      <c r="F419"/>
      <c r="G419"/>
      <c r="H419" s="3"/>
    </row>
    <row r="420" spans="1:8" x14ac:dyDescent="0.2">
      <c r="A420" s="25"/>
      <c r="B420"/>
      <c r="C420"/>
      <c r="D420"/>
      <c r="E420"/>
      <c r="F420"/>
      <c r="G420"/>
      <c r="H420" s="3"/>
    </row>
    <row r="421" spans="1:8" x14ac:dyDescent="0.2">
      <c r="A421" s="25"/>
      <c r="B421"/>
      <c r="C421"/>
      <c r="D421"/>
      <c r="E421"/>
      <c r="F421"/>
      <c r="G421"/>
      <c r="H421" s="3"/>
    </row>
    <row r="422" spans="1:8" x14ac:dyDescent="0.2">
      <c r="A422" s="25"/>
      <c r="B422"/>
      <c r="C422"/>
      <c r="D422"/>
      <c r="E422"/>
      <c r="F422"/>
      <c r="G422"/>
      <c r="H422" s="3"/>
    </row>
    <row r="423" spans="1:8" x14ac:dyDescent="0.2">
      <c r="A423" s="25"/>
      <c r="B423"/>
      <c r="C423"/>
      <c r="D423"/>
      <c r="E423"/>
      <c r="F423"/>
      <c r="G423"/>
      <c r="H423" s="3"/>
    </row>
    <row r="424" spans="1:8" x14ac:dyDescent="0.2">
      <c r="A424" s="25"/>
      <c r="B424"/>
      <c r="C424"/>
      <c r="D424"/>
      <c r="E424"/>
      <c r="F424"/>
      <c r="G424"/>
      <c r="H424" s="3"/>
    </row>
    <row r="425" spans="1:8" x14ac:dyDescent="0.2">
      <c r="A425" s="25"/>
      <c r="B425"/>
      <c r="C425"/>
      <c r="D425"/>
      <c r="E425"/>
      <c r="F425"/>
      <c r="G425"/>
      <c r="H425" s="3"/>
    </row>
    <row r="426" spans="1:8" x14ac:dyDescent="0.2">
      <c r="A426" s="25"/>
      <c r="B426"/>
      <c r="C426"/>
      <c r="D426"/>
      <c r="E426"/>
      <c r="F426"/>
      <c r="G426"/>
      <c r="H426" s="3"/>
    </row>
    <row r="427" spans="1:8" x14ac:dyDescent="0.2">
      <c r="A427" s="25"/>
      <c r="B427"/>
      <c r="C427"/>
      <c r="D427"/>
      <c r="E427"/>
      <c r="F427"/>
      <c r="G427"/>
      <c r="H427" s="3"/>
    </row>
    <row r="428" spans="1:8" x14ac:dyDescent="0.2">
      <c r="A428" s="25"/>
      <c r="B428"/>
      <c r="C428"/>
      <c r="D428"/>
      <c r="E428"/>
      <c r="F428"/>
      <c r="G428"/>
      <c r="H428" s="3"/>
    </row>
    <row r="429" spans="1:8" x14ac:dyDescent="0.2">
      <c r="A429" s="25"/>
      <c r="B429"/>
      <c r="C429"/>
      <c r="D429"/>
      <c r="E429"/>
      <c r="F429"/>
      <c r="G429"/>
      <c r="H429" s="3"/>
    </row>
    <row r="430" spans="1:8" x14ac:dyDescent="0.2">
      <c r="A430" s="25"/>
      <c r="B430"/>
      <c r="C430"/>
      <c r="D430"/>
      <c r="E430"/>
      <c r="F430"/>
      <c r="G430"/>
      <c r="H430" s="3"/>
    </row>
    <row r="431" spans="1:8" x14ac:dyDescent="0.2">
      <c r="A431" s="25"/>
      <c r="B431"/>
      <c r="C431"/>
      <c r="D431"/>
      <c r="E431"/>
      <c r="F431"/>
      <c r="G431"/>
      <c r="H431" s="3"/>
    </row>
    <row r="432" spans="1:8" x14ac:dyDescent="0.2">
      <c r="A432" s="25"/>
      <c r="B432"/>
      <c r="C432"/>
      <c r="D432"/>
      <c r="E432"/>
      <c r="F432"/>
      <c r="G432"/>
      <c r="H432" s="3"/>
    </row>
    <row r="433" spans="1:8" x14ac:dyDescent="0.2">
      <c r="A433" s="25"/>
      <c r="B433"/>
      <c r="C433"/>
      <c r="D433"/>
      <c r="E433"/>
      <c r="F433"/>
      <c r="G433"/>
      <c r="H433" s="3"/>
    </row>
    <row r="434" spans="1:8" x14ac:dyDescent="0.2">
      <c r="A434" s="25"/>
      <c r="B434"/>
      <c r="C434"/>
      <c r="D434"/>
      <c r="E434"/>
      <c r="F434"/>
      <c r="G434"/>
      <c r="H434" s="3"/>
    </row>
    <row r="435" spans="1:8" x14ac:dyDescent="0.2">
      <c r="A435" s="25"/>
      <c r="B435"/>
      <c r="C435"/>
      <c r="D435"/>
      <c r="E435"/>
      <c r="F435"/>
      <c r="G435"/>
      <c r="H435" s="3"/>
    </row>
    <row r="436" spans="1:8" x14ac:dyDescent="0.2">
      <c r="A436" s="25"/>
      <c r="B436"/>
      <c r="C436"/>
      <c r="D436"/>
      <c r="E436"/>
      <c r="F436"/>
      <c r="G436"/>
      <c r="H436" s="3"/>
    </row>
    <row r="437" spans="1:8" x14ac:dyDescent="0.2">
      <c r="A437" s="25"/>
      <c r="B437"/>
      <c r="C437"/>
      <c r="D437"/>
      <c r="E437"/>
      <c r="F437"/>
      <c r="G437"/>
      <c r="H437" s="3"/>
    </row>
    <row r="438" spans="1:8" x14ac:dyDescent="0.2">
      <c r="A438" s="25"/>
      <c r="B438"/>
      <c r="C438"/>
      <c r="D438"/>
      <c r="E438"/>
      <c r="F438"/>
      <c r="G438"/>
      <c r="H438" s="3"/>
    </row>
    <row r="439" spans="1:8" x14ac:dyDescent="0.2">
      <c r="A439" s="25"/>
      <c r="B439"/>
      <c r="C439"/>
      <c r="D439"/>
      <c r="E439"/>
      <c r="F439"/>
      <c r="G439"/>
      <c r="H439" s="3"/>
    </row>
    <row r="440" spans="1:8" x14ac:dyDescent="0.2">
      <c r="A440" s="25"/>
      <c r="B440"/>
      <c r="C440"/>
      <c r="D440"/>
      <c r="E440"/>
      <c r="F440"/>
      <c r="G440"/>
      <c r="H440" s="3"/>
    </row>
    <row r="441" spans="1:8" x14ac:dyDescent="0.2">
      <c r="A441" s="25"/>
      <c r="B441"/>
      <c r="C441"/>
      <c r="D441"/>
      <c r="E441"/>
      <c r="F441"/>
      <c r="G441"/>
      <c r="H441" s="3"/>
    </row>
    <row r="442" spans="1:8" x14ac:dyDescent="0.2">
      <c r="A442" s="25"/>
      <c r="B442"/>
      <c r="C442"/>
      <c r="D442"/>
      <c r="E442"/>
      <c r="F442"/>
      <c r="G442"/>
      <c r="H442" s="3"/>
    </row>
    <row r="443" spans="1:8" x14ac:dyDescent="0.2">
      <c r="A443" s="25"/>
      <c r="B443"/>
      <c r="C443"/>
      <c r="D443"/>
      <c r="E443"/>
      <c r="F443"/>
      <c r="G443"/>
      <c r="H443" s="3"/>
    </row>
    <row r="444" spans="1:8" x14ac:dyDescent="0.2">
      <c r="A444" s="25"/>
      <c r="B444"/>
      <c r="C444"/>
      <c r="D444"/>
      <c r="E444"/>
      <c r="F444"/>
      <c r="G444"/>
      <c r="H444" s="3"/>
    </row>
    <row r="445" spans="1:8" x14ac:dyDescent="0.2">
      <c r="A445" s="25"/>
      <c r="B445"/>
      <c r="C445"/>
      <c r="D445"/>
      <c r="E445"/>
      <c r="F445"/>
      <c r="G445"/>
      <c r="H445" s="3"/>
    </row>
    <row r="446" spans="1:8" x14ac:dyDescent="0.2">
      <c r="A446" s="25"/>
      <c r="B446"/>
      <c r="C446"/>
      <c r="D446"/>
      <c r="E446"/>
      <c r="F446"/>
      <c r="G446"/>
      <c r="H446" s="3"/>
    </row>
    <row r="447" spans="1:8" x14ac:dyDescent="0.2">
      <c r="A447" s="25"/>
      <c r="B447"/>
      <c r="C447"/>
      <c r="D447"/>
      <c r="E447"/>
      <c r="F447"/>
      <c r="G447"/>
      <c r="H447" s="3"/>
    </row>
    <row r="448" spans="1:8" x14ac:dyDescent="0.2">
      <c r="A448" s="25"/>
      <c r="B448"/>
      <c r="C448"/>
      <c r="D448"/>
      <c r="E448"/>
      <c r="F448"/>
      <c r="G448"/>
      <c r="H448" s="3"/>
    </row>
    <row r="449" spans="1:8" x14ac:dyDescent="0.2">
      <c r="A449" s="25"/>
      <c r="B449"/>
      <c r="C449"/>
      <c r="D449"/>
      <c r="E449"/>
      <c r="F449"/>
      <c r="G449"/>
      <c r="H449" s="3"/>
    </row>
    <row r="450" spans="1:8" x14ac:dyDescent="0.2">
      <c r="A450" s="25"/>
      <c r="B450"/>
      <c r="C450"/>
      <c r="D450"/>
      <c r="E450"/>
      <c r="F450"/>
      <c r="G450"/>
      <c r="H450" s="3"/>
    </row>
    <row r="451" spans="1:8" x14ac:dyDescent="0.2">
      <c r="A451" s="25"/>
      <c r="B451"/>
      <c r="C451"/>
      <c r="D451"/>
      <c r="E451"/>
      <c r="F451"/>
      <c r="G451"/>
      <c r="H451" s="3"/>
    </row>
    <row r="452" spans="1:8" x14ac:dyDescent="0.2">
      <c r="A452" s="25"/>
      <c r="B452"/>
      <c r="C452"/>
      <c r="D452"/>
      <c r="E452"/>
      <c r="F452"/>
      <c r="G452"/>
      <c r="H452" s="3"/>
    </row>
    <row r="453" spans="1:8" x14ac:dyDescent="0.2">
      <c r="A453" s="25"/>
      <c r="B453"/>
      <c r="C453"/>
      <c r="D453"/>
      <c r="E453"/>
      <c r="F453"/>
      <c r="G453"/>
      <c r="H453" s="3"/>
    </row>
    <row r="454" spans="1:8" x14ac:dyDescent="0.2">
      <c r="A454" s="25"/>
      <c r="B454"/>
      <c r="C454"/>
      <c r="D454"/>
      <c r="E454"/>
      <c r="F454"/>
      <c r="G454"/>
      <c r="H454" s="3"/>
    </row>
    <row r="455" spans="1:8" x14ac:dyDescent="0.2">
      <c r="A455" s="25"/>
      <c r="B455"/>
      <c r="C455"/>
      <c r="D455"/>
      <c r="E455"/>
      <c r="F455"/>
      <c r="G455"/>
      <c r="H455" s="3"/>
    </row>
    <row r="456" spans="1:8" x14ac:dyDescent="0.2">
      <c r="A456" s="25"/>
      <c r="B456"/>
      <c r="C456"/>
      <c r="D456"/>
      <c r="E456"/>
      <c r="F456"/>
      <c r="G456"/>
      <c r="H456" s="3"/>
    </row>
    <row r="457" spans="1:8" x14ac:dyDescent="0.2">
      <c r="A457" s="25"/>
      <c r="B457"/>
      <c r="C457"/>
      <c r="D457"/>
      <c r="E457"/>
      <c r="F457"/>
      <c r="G457"/>
      <c r="H457" s="3"/>
    </row>
    <row r="458" spans="1:8" x14ac:dyDescent="0.2">
      <c r="A458" s="25"/>
      <c r="B458"/>
      <c r="C458"/>
      <c r="D458"/>
      <c r="E458"/>
      <c r="F458"/>
      <c r="G458"/>
      <c r="H458" s="3"/>
    </row>
    <row r="459" spans="1:8" x14ac:dyDescent="0.2">
      <c r="A459" s="25"/>
      <c r="B459"/>
      <c r="C459"/>
      <c r="D459"/>
      <c r="E459"/>
      <c r="F459"/>
      <c r="G459"/>
      <c r="H459" s="3"/>
    </row>
    <row r="460" spans="1:8" x14ac:dyDescent="0.2">
      <c r="A460" s="25"/>
      <c r="B460"/>
      <c r="C460"/>
      <c r="D460"/>
      <c r="E460"/>
      <c r="F460"/>
      <c r="G460"/>
      <c r="H460" s="3"/>
    </row>
    <row r="461" spans="1:8" x14ac:dyDescent="0.2">
      <c r="A461" s="25"/>
      <c r="B461"/>
      <c r="C461"/>
      <c r="D461"/>
      <c r="E461"/>
      <c r="F461"/>
      <c r="G461"/>
      <c r="H461" s="3"/>
    </row>
    <row r="462" spans="1:8" x14ac:dyDescent="0.2">
      <c r="A462" s="25"/>
      <c r="B462"/>
      <c r="C462"/>
      <c r="D462"/>
      <c r="E462"/>
      <c r="F462"/>
      <c r="G462"/>
      <c r="H462" s="3"/>
    </row>
    <row r="463" spans="1:8" x14ac:dyDescent="0.2">
      <c r="A463" s="25"/>
      <c r="B463"/>
      <c r="C463"/>
      <c r="D463"/>
      <c r="E463"/>
      <c r="F463"/>
      <c r="G463"/>
      <c r="H463" s="3"/>
    </row>
    <row r="464" spans="1:8" x14ac:dyDescent="0.2">
      <c r="A464" s="25"/>
      <c r="B464"/>
      <c r="C464"/>
      <c r="D464"/>
      <c r="E464"/>
      <c r="F464"/>
      <c r="G464"/>
      <c r="H464" s="3"/>
    </row>
    <row r="465" spans="1:8" x14ac:dyDescent="0.2">
      <c r="A465" s="25"/>
      <c r="B465"/>
      <c r="C465"/>
      <c r="D465"/>
      <c r="E465"/>
      <c r="F465"/>
      <c r="G465"/>
      <c r="H465" s="3"/>
    </row>
    <row r="466" spans="1:8" x14ac:dyDescent="0.2">
      <c r="A466" s="25"/>
      <c r="B466"/>
      <c r="C466"/>
      <c r="D466"/>
      <c r="E466"/>
      <c r="F466"/>
      <c r="G466"/>
      <c r="H466" s="3"/>
    </row>
    <row r="467" spans="1:8" x14ac:dyDescent="0.2">
      <c r="A467" s="25"/>
      <c r="B467"/>
      <c r="C467"/>
      <c r="D467"/>
      <c r="E467"/>
      <c r="F467"/>
      <c r="G467"/>
      <c r="H467" s="3"/>
    </row>
    <row r="468" spans="1:8" x14ac:dyDescent="0.2">
      <c r="A468" s="25"/>
      <c r="B468"/>
      <c r="C468"/>
      <c r="D468"/>
      <c r="E468"/>
      <c r="F468"/>
      <c r="G468"/>
      <c r="H468" s="3"/>
    </row>
    <row r="469" spans="1:8" x14ac:dyDescent="0.2">
      <c r="A469" s="25"/>
      <c r="B469"/>
      <c r="C469"/>
      <c r="D469"/>
      <c r="E469"/>
      <c r="F469"/>
      <c r="G469"/>
      <c r="H469" s="3"/>
    </row>
    <row r="470" spans="1:8" x14ac:dyDescent="0.2">
      <c r="A470" s="25"/>
      <c r="B470"/>
      <c r="C470"/>
      <c r="D470"/>
      <c r="E470"/>
      <c r="F470"/>
      <c r="G470"/>
      <c r="H470" s="3"/>
    </row>
    <row r="471" spans="1:8" x14ac:dyDescent="0.2">
      <c r="A471" s="25"/>
      <c r="B471"/>
      <c r="C471"/>
      <c r="D471"/>
      <c r="E471"/>
      <c r="F471"/>
      <c r="G471"/>
      <c r="H471" s="3"/>
    </row>
    <row r="472" spans="1:8" x14ac:dyDescent="0.2">
      <c r="A472" s="25"/>
      <c r="B472"/>
      <c r="C472"/>
      <c r="D472"/>
      <c r="E472"/>
      <c r="F472"/>
      <c r="G472"/>
      <c r="H472" s="3"/>
    </row>
    <row r="473" spans="1:8" x14ac:dyDescent="0.2">
      <c r="A473" s="25"/>
      <c r="B473"/>
      <c r="C473"/>
      <c r="D473"/>
      <c r="E473"/>
      <c r="F473"/>
      <c r="G473"/>
      <c r="H473" s="3"/>
    </row>
    <row r="474" spans="1:8" x14ac:dyDescent="0.2">
      <c r="A474" s="25"/>
      <c r="B474"/>
      <c r="C474"/>
      <c r="D474"/>
      <c r="E474"/>
      <c r="F474"/>
      <c r="G474"/>
      <c r="H474" s="3"/>
    </row>
    <row r="475" spans="1:8" x14ac:dyDescent="0.2">
      <c r="A475" s="25"/>
      <c r="B475"/>
      <c r="C475"/>
      <c r="D475"/>
      <c r="E475"/>
      <c r="F475"/>
      <c r="G475"/>
      <c r="H475" s="3"/>
    </row>
    <row r="476" spans="1:8" x14ac:dyDescent="0.2">
      <c r="A476" s="25"/>
      <c r="B476"/>
      <c r="C476"/>
      <c r="D476"/>
      <c r="E476"/>
      <c r="F476"/>
      <c r="G476"/>
      <c r="H476" s="3"/>
    </row>
    <row r="477" spans="1:8" x14ac:dyDescent="0.2">
      <c r="A477" s="25"/>
      <c r="B477"/>
      <c r="C477"/>
      <c r="D477"/>
      <c r="E477"/>
      <c r="F477"/>
      <c r="G477"/>
      <c r="H477" s="3"/>
    </row>
    <row r="478" spans="1:8" x14ac:dyDescent="0.2">
      <c r="A478" s="25"/>
      <c r="B478"/>
      <c r="C478"/>
      <c r="D478"/>
      <c r="E478"/>
      <c r="F478"/>
      <c r="G478"/>
      <c r="H478" s="3"/>
    </row>
    <row r="479" spans="1:8" x14ac:dyDescent="0.2">
      <c r="A479" s="25"/>
      <c r="B479"/>
      <c r="C479"/>
      <c r="D479"/>
      <c r="E479"/>
      <c r="F479"/>
      <c r="G479"/>
      <c r="H479" s="3"/>
    </row>
    <row r="480" spans="1:8" x14ac:dyDescent="0.2">
      <c r="A480" s="25"/>
      <c r="B480"/>
      <c r="C480"/>
      <c r="D480"/>
      <c r="E480"/>
      <c r="F480"/>
      <c r="G480"/>
      <c r="H480" s="3"/>
    </row>
    <row r="481" spans="1:8" x14ac:dyDescent="0.2">
      <c r="A481" s="25"/>
      <c r="B481"/>
      <c r="C481"/>
      <c r="D481"/>
      <c r="E481"/>
      <c r="F481"/>
      <c r="G481"/>
      <c r="H481" s="3"/>
    </row>
    <row r="482" spans="1:8" x14ac:dyDescent="0.2">
      <c r="A482" s="25"/>
      <c r="B482"/>
      <c r="C482"/>
      <c r="D482"/>
      <c r="E482"/>
      <c r="F482"/>
      <c r="G482"/>
      <c r="H482" s="3"/>
    </row>
    <row r="483" spans="1:8" x14ac:dyDescent="0.2">
      <c r="A483" s="25"/>
      <c r="B483"/>
      <c r="C483"/>
      <c r="D483"/>
      <c r="E483"/>
      <c r="F483"/>
      <c r="G483"/>
      <c r="H483" s="3"/>
    </row>
    <row r="484" spans="1:8" x14ac:dyDescent="0.2">
      <c r="A484" s="25"/>
      <c r="B484"/>
      <c r="C484"/>
      <c r="D484"/>
      <c r="E484"/>
      <c r="F484"/>
      <c r="G484"/>
      <c r="H484" s="3"/>
    </row>
    <row r="485" spans="1:8" x14ac:dyDescent="0.2">
      <c r="A485" s="25"/>
      <c r="B485"/>
      <c r="C485"/>
      <c r="D485"/>
      <c r="E485"/>
      <c r="F485"/>
      <c r="G485"/>
      <c r="H485" s="3"/>
    </row>
    <row r="486" spans="1:8" x14ac:dyDescent="0.2">
      <c r="A486" s="25"/>
      <c r="B486"/>
      <c r="C486"/>
      <c r="D486"/>
      <c r="E486"/>
      <c r="F486"/>
      <c r="G486"/>
      <c r="H486" s="3"/>
    </row>
    <row r="487" spans="1:8" x14ac:dyDescent="0.2">
      <c r="A487" s="25"/>
      <c r="B487"/>
      <c r="C487"/>
      <c r="D487"/>
      <c r="E487"/>
      <c r="F487"/>
      <c r="G487"/>
      <c r="H487" s="3"/>
    </row>
    <row r="488" spans="1:8" x14ac:dyDescent="0.2">
      <c r="A488" s="25"/>
      <c r="B488"/>
      <c r="C488"/>
      <c r="D488"/>
      <c r="E488"/>
      <c r="F488"/>
      <c r="G488"/>
      <c r="H488" s="3"/>
    </row>
    <row r="489" spans="1:8" x14ac:dyDescent="0.2">
      <c r="A489" s="25"/>
      <c r="B489"/>
      <c r="C489"/>
      <c r="D489"/>
      <c r="E489"/>
      <c r="F489"/>
      <c r="G489"/>
      <c r="H489" s="3"/>
    </row>
    <row r="490" spans="1:8" x14ac:dyDescent="0.2">
      <c r="A490" s="25"/>
      <c r="B490"/>
      <c r="C490"/>
      <c r="D490"/>
      <c r="E490"/>
      <c r="F490"/>
      <c r="G490"/>
      <c r="H490" s="3"/>
    </row>
    <row r="491" spans="1:8" x14ac:dyDescent="0.2">
      <c r="A491" s="25"/>
      <c r="B491"/>
      <c r="C491"/>
      <c r="D491"/>
      <c r="E491"/>
      <c r="F491"/>
      <c r="G491"/>
      <c r="H491" s="3"/>
    </row>
    <row r="492" spans="1:8" x14ac:dyDescent="0.2">
      <c r="A492" s="25"/>
      <c r="B492"/>
      <c r="C492"/>
      <c r="D492"/>
      <c r="E492"/>
      <c r="F492"/>
      <c r="G492"/>
      <c r="H492" s="3"/>
    </row>
    <row r="493" spans="1:8" x14ac:dyDescent="0.2">
      <c r="A493" s="25"/>
      <c r="B493"/>
      <c r="C493"/>
      <c r="D493"/>
      <c r="E493"/>
      <c r="F493"/>
      <c r="G493"/>
      <c r="H493" s="3"/>
    </row>
    <row r="494" spans="1:8" x14ac:dyDescent="0.2">
      <c r="A494" s="25"/>
      <c r="B494"/>
      <c r="C494"/>
      <c r="D494"/>
      <c r="E494"/>
      <c r="F494"/>
      <c r="G494"/>
      <c r="H494" s="3"/>
    </row>
    <row r="495" spans="1:8" x14ac:dyDescent="0.2">
      <c r="A495" s="25"/>
      <c r="B495"/>
      <c r="C495"/>
      <c r="D495"/>
      <c r="E495"/>
      <c r="F495"/>
      <c r="G495"/>
      <c r="H495" s="3"/>
    </row>
    <row r="496" spans="1:8" x14ac:dyDescent="0.2">
      <c r="A496" s="25"/>
      <c r="B496"/>
      <c r="C496"/>
      <c r="D496"/>
      <c r="E496"/>
      <c r="F496"/>
      <c r="G496"/>
      <c r="H496" s="3"/>
    </row>
    <row r="497" spans="1:8" x14ac:dyDescent="0.2">
      <c r="A497" s="25"/>
      <c r="B497"/>
      <c r="C497"/>
      <c r="D497"/>
      <c r="E497"/>
      <c r="F497"/>
      <c r="G497"/>
      <c r="H497" s="3"/>
    </row>
    <row r="498" spans="1:8" x14ac:dyDescent="0.2">
      <c r="A498" s="25"/>
      <c r="B498"/>
      <c r="C498"/>
      <c r="D498"/>
      <c r="E498"/>
      <c r="F498"/>
      <c r="G498"/>
      <c r="H498" s="3"/>
    </row>
    <row r="499" spans="1:8" x14ac:dyDescent="0.2">
      <c r="A499" s="25"/>
      <c r="B499"/>
      <c r="C499"/>
      <c r="D499"/>
      <c r="E499"/>
      <c r="F499"/>
      <c r="G499"/>
      <c r="H499" s="3"/>
    </row>
    <row r="500" spans="1:8" x14ac:dyDescent="0.2">
      <c r="A500" s="25"/>
      <c r="B500"/>
      <c r="C500"/>
      <c r="D500"/>
      <c r="E500"/>
      <c r="F500"/>
      <c r="G500"/>
      <c r="H500" s="3"/>
    </row>
    <row r="501" spans="1:8" x14ac:dyDescent="0.2">
      <c r="A501" s="25"/>
      <c r="B501"/>
      <c r="C501"/>
      <c r="D501"/>
      <c r="E501"/>
      <c r="F501"/>
      <c r="G501"/>
      <c r="H501" s="3"/>
    </row>
    <row r="502" spans="1:8" x14ac:dyDescent="0.2">
      <c r="A502" s="25"/>
      <c r="B502"/>
      <c r="C502"/>
      <c r="D502"/>
      <c r="E502"/>
      <c r="F502"/>
      <c r="G502"/>
      <c r="H502" s="3"/>
    </row>
    <row r="503" spans="1:8" x14ac:dyDescent="0.2">
      <c r="A503" s="25"/>
      <c r="B503"/>
      <c r="C503"/>
      <c r="D503"/>
      <c r="E503"/>
      <c r="F503"/>
      <c r="G503"/>
      <c r="H503" s="3"/>
    </row>
    <row r="504" spans="1:8" x14ac:dyDescent="0.2">
      <c r="A504" s="25"/>
      <c r="B504"/>
      <c r="C504"/>
      <c r="D504"/>
      <c r="E504"/>
      <c r="F504"/>
      <c r="G504"/>
      <c r="H504" s="3"/>
    </row>
    <row r="505" spans="1:8" x14ac:dyDescent="0.2">
      <c r="A505" s="25"/>
      <c r="B505"/>
      <c r="C505"/>
      <c r="D505"/>
      <c r="E505"/>
      <c r="F505"/>
      <c r="G505"/>
      <c r="H505" s="3"/>
    </row>
    <row r="506" spans="1:8" x14ac:dyDescent="0.2">
      <c r="A506" s="25"/>
      <c r="B506"/>
      <c r="C506"/>
      <c r="D506"/>
      <c r="E506"/>
      <c r="F506"/>
      <c r="G506"/>
      <c r="H506" s="3"/>
    </row>
    <row r="507" spans="1:8" x14ac:dyDescent="0.2">
      <c r="A507" s="25"/>
      <c r="B507"/>
      <c r="C507"/>
      <c r="D507"/>
      <c r="E507"/>
      <c r="F507"/>
      <c r="G507"/>
      <c r="H507" s="3"/>
    </row>
    <row r="508" spans="1:8" x14ac:dyDescent="0.2">
      <c r="A508" s="25"/>
      <c r="B508"/>
      <c r="C508"/>
      <c r="D508"/>
      <c r="E508"/>
      <c r="F508"/>
      <c r="G508"/>
      <c r="H508" s="3"/>
    </row>
    <row r="509" spans="1:8" x14ac:dyDescent="0.2">
      <c r="A509" s="25"/>
      <c r="B509"/>
      <c r="C509"/>
      <c r="D509"/>
      <c r="E509"/>
      <c r="F509"/>
      <c r="G509"/>
      <c r="H509" s="3"/>
    </row>
    <row r="510" spans="1:8" x14ac:dyDescent="0.2">
      <c r="A510" s="25"/>
      <c r="B510"/>
      <c r="C510"/>
      <c r="D510"/>
      <c r="E510"/>
      <c r="F510"/>
      <c r="G510"/>
      <c r="H510" s="3"/>
    </row>
    <row r="511" spans="1:8" x14ac:dyDescent="0.2">
      <c r="A511" s="25"/>
      <c r="B511"/>
      <c r="C511"/>
      <c r="D511"/>
      <c r="E511"/>
      <c r="F511"/>
      <c r="G511"/>
      <c r="H511" s="3"/>
    </row>
    <row r="512" spans="1:8" x14ac:dyDescent="0.2">
      <c r="A512" s="25"/>
      <c r="B512"/>
      <c r="C512"/>
      <c r="D512"/>
      <c r="E512"/>
      <c r="F512"/>
      <c r="G512"/>
      <c r="H512" s="3"/>
    </row>
    <row r="513" spans="1:8" x14ac:dyDescent="0.2">
      <c r="A513" s="25"/>
      <c r="B513"/>
      <c r="C513"/>
      <c r="D513"/>
      <c r="E513"/>
      <c r="F513"/>
      <c r="G513"/>
      <c r="H513" s="3"/>
    </row>
    <row r="514" spans="1:8" x14ac:dyDescent="0.2">
      <c r="A514" s="25"/>
      <c r="B514"/>
      <c r="C514"/>
      <c r="D514"/>
      <c r="E514"/>
      <c r="F514"/>
      <c r="G514"/>
      <c r="H514" s="3"/>
    </row>
    <row r="515" spans="1:8" x14ac:dyDescent="0.2">
      <c r="A515" s="25"/>
      <c r="B515"/>
      <c r="C515"/>
      <c r="D515"/>
      <c r="E515"/>
      <c r="F515"/>
      <c r="G515"/>
      <c r="H515" s="3"/>
    </row>
    <row r="516" spans="1:8" x14ac:dyDescent="0.2">
      <c r="A516" s="25"/>
      <c r="B516"/>
      <c r="C516"/>
      <c r="D516"/>
      <c r="E516"/>
      <c r="F516"/>
      <c r="G516"/>
      <c r="H516" s="3"/>
    </row>
    <row r="517" spans="1:8" x14ac:dyDescent="0.2">
      <c r="A517" s="25"/>
      <c r="B517"/>
      <c r="C517"/>
      <c r="D517"/>
      <c r="E517"/>
      <c r="F517"/>
      <c r="G517"/>
      <c r="H517" s="3"/>
    </row>
    <row r="518" spans="1:8" x14ac:dyDescent="0.2">
      <c r="A518" s="25"/>
      <c r="B518"/>
      <c r="C518"/>
      <c r="D518"/>
      <c r="E518"/>
      <c r="F518"/>
      <c r="G518"/>
      <c r="H518" s="3"/>
    </row>
    <row r="519" spans="1:8" x14ac:dyDescent="0.2">
      <c r="A519" s="25"/>
      <c r="B519"/>
      <c r="C519"/>
      <c r="D519"/>
      <c r="E519"/>
      <c r="F519"/>
      <c r="G519"/>
      <c r="H519" s="3"/>
    </row>
    <row r="520" spans="1:8" x14ac:dyDescent="0.2">
      <c r="A520" s="25"/>
      <c r="B520"/>
      <c r="C520"/>
      <c r="D520"/>
      <c r="E520"/>
      <c r="F520"/>
      <c r="G520"/>
      <c r="H520" s="3"/>
    </row>
    <row r="521" spans="1:8" x14ac:dyDescent="0.2">
      <c r="A521" s="25"/>
      <c r="B521"/>
      <c r="C521"/>
      <c r="D521"/>
      <c r="E521"/>
      <c r="F521"/>
      <c r="G521"/>
      <c r="H521" s="3"/>
    </row>
    <row r="522" spans="1:8" x14ac:dyDescent="0.2">
      <c r="A522" s="25"/>
      <c r="B522"/>
      <c r="C522"/>
      <c r="D522"/>
      <c r="E522"/>
      <c r="F522"/>
      <c r="G522"/>
      <c r="H522" s="3"/>
    </row>
    <row r="523" spans="1:8" x14ac:dyDescent="0.2">
      <c r="A523" s="25"/>
      <c r="B523"/>
      <c r="C523"/>
      <c r="D523"/>
      <c r="E523"/>
      <c r="F523"/>
      <c r="G523"/>
      <c r="H523" s="3"/>
    </row>
    <row r="524" spans="1:8" x14ac:dyDescent="0.2">
      <c r="A524" s="25"/>
      <c r="B524"/>
      <c r="C524"/>
      <c r="D524"/>
      <c r="E524"/>
      <c r="F524"/>
      <c r="G524"/>
      <c r="H524" s="3"/>
    </row>
    <row r="525" spans="1:8" x14ac:dyDescent="0.2">
      <c r="A525" s="25"/>
      <c r="B525"/>
      <c r="C525"/>
      <c r="D525"/>
      <c r="E525"/>
      <c r="F525"/>
      <c r="G525"/>
      <c r="H525" s="3"/>
    </row>
    <row r="526" spans="1:8" x14ac:dyDescent="0.2">
      <c r="A526" s="25"/>
      <c r="B526"/>
      <c r="C526"/>
      <c r="D526"/>
      <c r="E526"/>
      <c r="F526"/>
      <c r="G526"/>
      <c r="H526" s="3"/>
    </row>
    <row r="527" spans="1:8" x14ac:dyDescent="0.2">
      <c r="A527" s="25"/>
      <c r="B527"/>
      <c r="C527"/>
      <c r="D527"/>
      <c r="E527"/>
      <c r="F527"/>
      <c r="G527"/>
      <c r="H527" s="3"/>
    </row>
    <row r="528" spans="1:8" x14ac:dyDescent="0.2">
      <c r="A528" s="25"/>
      <c r="B528"/>
      <c r="C528"/>
      <c r="D528"/>
      <c r="E528"/>
      <c r="F528"/>
      <c r="G528"/>
      <c r="H528" s="3"/>
    </row>
    <row r="529" spans="1:8" x14ac:dyDescent="0.2">
      <c r="A529" s="25"/>
      <c r="B529"/>
      <c r="C529"/>
      <c r="D529"/>
      <c r="E529"/>
      <c r="F529"/>
      <c r="G529"/>
      <c r="H529" s="3"/>
    </row>
    <row r="530" spans="1:8" x14ac:dyDescent="0.2">
      <c r="A530" s="25"/>
      <c r="B530"/>
      <c r="C530"/>
      <c r="D530"/>
      <c r="E530"/>
      <c r="F530"/>
      <c r="G530"/>
      <c r="H530" s="3"/>
    </row>
    <row r="531" spans="1:8" x14ac:dyDescent="0.2">
      <c r="A531" s="25"/>
      <c r="B531"/>
      <c r="C531"/>
      <c r="D531"/>
      <c r="E531"/>
      <c r="F531"/>
      <c r="G531"/>
      <c r="H531" s="3"/>
    </row>
    <row r="532" spans="1:8" x14ac:dyDescent="0.2">
      <c r="A532" s="25"/>
      <c r="B532"/>
      <c r="C532"/>
      <c r="D532"/>
      <c r="E532"/>
      <c r="F532"/>
      <c r="G532"/>
      <c r="H532" s="3"/>
    </row>
    <row r="533" spans="1:8" x14ac:dyDescent="0.2">
      <c r="A533" s="25"/>
      <c r="B533"/>
      <c r="C533"/>
      <c r="D533"/>
      <c r="E533"/>
      <c r="F533"/>
      <c r="G533"/>
      <c r="H533" s="3"/>
    </row>
    <row r="534" spans="1:8" x14ac:dyDescent="0.2">
      <c r="A534" s="25"/>
      <c r="B534"/>
      <c r="C534"/>
      <c r="D534"/>
      <c r="E534"/>
      <c r="F534"/>
      <c r="G534"/>
      <c r="H534" s="3"/>
    </row>
    <row r="535" spans="1:8" x14ac:dyDescent="0.2">
      <c r="A535" s="25"/>
      <c r="B535"/>
      <c r="C535"/>
      <c r="D535"/>
      <c r="E535"/>
      <c r="F535"/>
      <c r="G535"/>
      <c r="H535" s="3"/>
    </row>
    <row r="536" spans="1:8" x14ac:dyDescent="0.2">
      <c r="A536" s="25"/>
      <c r="B536"/>
      <c r="C536"/>
      <c r="D536"/>
      <c r="E536"/>
      <c r="F536"/>
      <c r="G536"/>
      <c r="H536" s="3"/>
    </row>
    <row r="537" spans="1:8" x14ac:dyDescent="0.2">
      <c r="A537" s="25"/>
      <c r="B537"/>
      <c r="C537"/>
      <c r="D537"/>
      <c r="E537"/>
      <c r="F537"/>
      <c r="G537"/>
      <c r="H537" s="3"/>
    </row>
    <row r="538" spans="1:8" x14ac:dyDescent="0.2">
      <c r="A538" s="25"/>
      <c r="B538"/>
      <c r="C538"/>
      <c r="D538"/>
      <c r="E538"/>
      <c r="F538"/>
      <c r="G538"/>
      <c r="H538" s="3"/>
    </row>
    <row r="539" spans="1:8" x14ac:dyDescent="0.2">
      <c r="A539" s="25"/>
      <c r="B539"/>
      <c r="C539"/>
      <c r="D539"/>
      <c r="E539"/>
      <c r="F539"/>
      <c r="G539"/>
      <c r="H539" s="3"/>
    </row>
    <row r="540" spans="1:8" x14ac:dyDescent="0.2">
      <c r="A540" s="25"/>
      <c r="B540"/>
      <c r="C540"/>
      <c r="D540"/>
      <c r="E540"/>
      <c r="F540"/>
      <c r="G540"/>
      <c r="H540" s="3"/>
    </row>
    <row r="541" spans="1:8" x14ac:dyDescent="0.2">
      <c r="A541" s="25"/>
      <c r="B541"/>
      <c r="C541"/>
      <c r="D541"/>
      <c r="E541"/>
      <c r="F541"/>
      <c r="G541"/>
      <c r="H541" s="3"/>
    </row>
    <row r="542" spans="1:8" x14ac:dyDescent="0.2">
      <c r="A542" s="25"/>
      <c r="B542"/>
      <c r="C542"/>
      <c r="D542"/>
      <c r="E542"/>
      <c r="F542"/>
      <c r="G542"/>
      <c r="H542" s="3"/>
    </row>
    <row r="543" spans="1:8" x14ac:dyDescent="0.2">
      <c r="A543" s="25"/>
      <c r="B543"/>
      <c r="C543"/>
      <c r="D543"/>
      <c r="E543"/>
      <c r="F543"/>
      <c r="G543"/>
      <c r="H543" s="3"/>
    </row>
    <row r="544" spans="1:8" x14ac:dyDescent="0.2">
      <c r="A544" s="25"/>
      <c r="B544"/>
      <c r="C544"/>
      <c r="D544"/>
      <c r="E544"/>
      <c r="F544"/>
      <c r="G544"/>
      <c r="H544" s="3"/>
    </row>
    <row r="545" spans="1:8" x14ac:dyDescent="0.2">
      <c r="A545" s="25"/>
      <c r="B545"/>
      <c r="C545"/>
      <c r="D545"/>
      <c r="E545"/>
      <c r="F545"/>
      <c r="G545"/>
      <c r="H545" s="3"/>
    </row>
    <row r="546" spans="1:8" x14ac:dyDescent="0.2">
      <c r="A546" s="25"/>
      <c r="B546"/>
      <c r="C546"/>
      <c r="D546"/>
      <c r="E546"/>
      <c r="F546"/>
      <c r="G546"/>
      <c r="H546" s="3"/>
    </row>
    <row r="547" spans="1:8" x14ac:dyDescent="0.2">
      <c r="A547" s="25"/>
      <c r="B547"/>
      <c r="C547"/>
      <c r="D547"/>
      <c r="E547"/>
      <c r="F547"/>
      <c r="G547"/>
      <c r="H547" s="3"/>
    </row>
    <row r="548" spans="1:8" x14ac:dyDescent="0.2">
      <c r="A548" s="25"/>
      <c r="B548"/>
      <c r="C548"/>
      <c r="D548"/>
      <c r="E548"/>
      <c r="F548"/>
      <c r="G548"/>
      <c r="H548" s="3"/>
    </row>
    <row r="549" spans="1:8" x14ac:dyDescent="0.2">
      <c r="A549" s="25"/>
      <c r="B549"/>
      <c r="C549"/>
      <c r="D549"/>
      <c r="E549"/>
      <c r="F549"/>
      <c r="G549"/>
      <c r="H549" s="3"/>
    </row>
    <row r="550" spans="1:8" x14ac:dyDescent="0.2">
      <c r="A550" s="25"/>
      <c r="B550"/>
      <c r="C550"/>
      <c r="D550"/>
      <c r="E550"/>
      <c r="F550"/>
      <c r="G550"/>
      <c r="H550" s="3"/>
    </row>
    <row r="551" spans="1:8" x14ac:dyDescent="0.2">
      <c r="A551" s="25"/>
      <c r="B551"/>
      <c r="C551"/>
      <c r="D551"/>
      <c r="E551"/>
      <c r="F551"/>
      <c r="G551"/>
      <c r="H551" s="3"/>
    </row>
    <row r="552" spans="1:8" x14ac:dyDescent="0.2">
      <c r="A552" s="25"/>
      <c r="B552"/>
      <c r="C552"/>
      <c r="D552"/>
      <c r="E552"/>
      <c r="F552"/>
      <c r="G552"/>
      <c r="H552" s="3"/>
    </row>
    <row r="553" spans="1:8" x14ac:dyDescent="0.2">
      <c r="A553" s="25"/>
      <c r="B553"/>
      <c r="C553"/>
      <c r="D553"/>
      <c r="E553"/>
      <c r="F553"/>
      <c r="G553"/>
      <c r="H553" s="3"/>
    </row>
    <row r="554" spans="1:8" x14ac:dyDescent="0.2">
      <c r="A554" s="25"/>
      <c r="B554"/>
      <c r="C554"/>
      <c r="D554"/>
      <c r="E554"/>
      <c r="F554"/>
      <c r="G554"/>
      <c r="H554" s="3"/>
    </row>
    <row r="555" spans="1:8" x14ac:dyDescent="0.2">
      <c r="A555" s="25"/>
      <c r="B555"/>
      <c r="C555"/>
      <c r="D555"/>
      <c r="E555"/>
      <c r="F555"/>
      <c r="G555"/>
      <c r="H555" s="3"/>
    </row>
    <row r="556" spans="1:8" x14ac:dyDescent="0.2">
      <c r="A556" s="25"/>
      <c r="B556"/>
      <c r="C556"/>
      <c r="D556"/>
      <c r="E556"/>
      <c r="F556"/>
      <c r="G556"/>
      <c r="H556" s="3"/>
    </row>
    <row r="557" spans="1:8" x14ac:dyDescent="0.2">
      <c r="A557" s="25"/>
      <c r="B557"/>
      <c r="C557"/>
      <c r="D557"/>
      <c r="E557"/>
      <c r="F557"/>
      <c r="G557"/>
      <c r="H557" s="3"/>
    </row>
    <row r="558" spans="1:8" x14ac:dyDescent="0.2">
      <c r="A558" s="25"/>
      <c r="B558"/>
      <c r="C558"/>
      <c r="D558"/>
      <c r="E558"/>
      <c r="F558"/>
      <c r="G558"/>
      <c r="H558" s="3"/>
    </row>
    <row r="559" spans="1:8" x14ac:dyDescent="0.2">
      <c r="A559" s="25"/>
      <c r="B559"/>
      <c r="C559"/>
      <c r="D559"/>
      <c r="E559"/>
      <c r="F559"/>
      <c r="G559"/>
      <c r="H559" s="3"/>
    </row>
    <row r="560" spans="1:8" x14ac:dyDescent="0.2">
      <c r="A560" s="25"/>
      <c r="B560"/>
      <c r="C560"/>
      <c r="D560"/>
      <c r="E560"/>
      <c r="F560"/>
      <c r="G560"/>
      <c r="H560" s="3"/>
    </row>
    <row r="561" spans="1:8" x14ac:dyDescent="0.2">
      <c r="A561" s="25"/>
      <c r="B561"/>
      <c r="C561"/>
      <c r="D561"/>
      <c r="E561"/>
      <c r="F561"/>
      <c r="G561"/>
      <c r="H561" s="3"/>
    </row>
    <row r="562" spans="1:8" x14ac:dyDescent="0.2">
      <c r="A562" s="25"/>
      <c r="B562"/>
      <c r="C562"/>
      <c r="D562"/>
      <c r="E562"/>
      <c r="F562"/>
      <c r="G562"/>
      <c r="H562" s="3"/>
    </row>
    <row r="563" spans="1:8" x14ac:dyDescent="0.2">
      <c r="A563" s="25"/>
      <c r="B563"/>
      <c r="C563"/>
      <c r="D563"/>
      <c r="E563"/>
      <c r="F563"/>
      <c r="G563"/>
      <c r="H563" s="3"/>
    </row>
    <row r="564" spans="1:8" x14ac:dyDescent="0.2">
      <c r="A564" s="25"/>
      <c r="B564"/>
      <c r="C564"/>
      <c r="D564"/>
      <c r="E564"/>
      <c r="F564"/>
      <c r="G564"/>
      <c r="H564" s="3"/>
    </row>
    <row r="565" spans="1:8" x14ac:dyDescent="0.2">
      <c r="A565" s="25"/>
      <c r="B565"/>
      <c r="C565"/>
      <c r="D565"/>
      <c r="E565"/>
      <c r="F565"/>
      <c r="G565"/>
      <c r="H565" s="3"/>
    </row>
    <row r="566" spans="1:8" x14ac:dyDescent="0.2">
      <c r="A566" s="25"/>
      <c r="B566"/>
      <c r="C566"/>
      <c r="D566"/>
      <c r="E566"/>
      <c r="F566"/>
      <c r="G566"/>
      <c r="H566" s="3"/>
    </row>
    <row r="567" spans="1:8" x14ac:dyDescent="0.2">
      <c r="A567" s="25"/>
      <c r="B567"/>
      <c r="C567"/>
      <c r="D567"/>
      <c r="E567"/>
      <c r="F567"/>
      <c r="G567"/>
      <c r="H567" s="3"/>
    </row>
    <row r="568" spans="1:8" x14ac:dyDescent="0.2">
      <c r="A568" s="25"/>
      <c r="B568"/>
      <c r="C568"/>
      <c r="D568"/>
      <c r="E568"/>
      <c r="F568"/>
      <c r="G568"/>
      <c r="H568" s="3"/>
    </row>
    <row r="569" spans="1:8" x14ac:dyDescent="0.2">
      <c r="A569" s="25"/>
      <c r="B569"/>
      <c r="C569"/>
      <c r="D569"/>
      <c r="E569"/>
      <c r="F569"/>
      <c r="G569"/>
      <c r="H569" s="3"/>
    </row>
    <row r="570" spans="1:8" x14ac:dyDescent="0.2">
      <c r="A570" s="25"/>
      <c r="B570"/>
      <c r="C570"/>
      <c r="D570"/>
      <c r="E570"/>
      <c r="F570"/>
      <c r="G570"/>
      <c r="H570" s="3"/>
    </row>
    <row r="571" spans="1:8" x14ac:dyDescent="0.2">
      <c r="A571" s="25"/>
      <c r="B571"/>
      <c r="C571"/>
      <c r="D571"/>
      <c r="E571"/>
      <c r="F571"/>
      <c r="G571"/>
      <c r="H571" s="3"/>
    </row>
    <row r="572" spans="1:8" x14ac:dyDescent="0.2">
      <c r="A572" s="25"/>
      <c r="B572"/>
      <c r="C572"/>
      <c r="D572"/>
      <c r="E572"/>
      <c r="F572"/>
      <c r="G572"/>
      <c r="H572" s="3"/>
    </row>
    <row r="573" spans="1:8" x14ac:dyDescent="0.2">
      <c r="A573" s="25"/>
      <c r="B573"/>
      <c r="C573"/>
      <c r="D573"/>
      <c r="E573"/>
      <c r="F573"/>
      <c r="G573"/>
      <c r="H573" s="3"/>
    </row>
    <row r="574" spans="1:8" x14ac:dyDescent="0.2">
      <c r="A574" s="25"/>
      <c r="B574"/>
      <c r="C574"/>
      <c r="D574"/>
      <c r="E574"/>
      <c r="F574"/>
      <c r="G574"/>
      <c r="H574" s="3"/>
    </row>
    <row r="575" spans="1:8" x14ac:dyDescent="0.2">
      <c r="A575" s="25"/>
      <c r="B575"/>
      <c r="C575"/>
      <c r="D575"/>
      <c r="E575"/>
      <c r="F575"/>
      <c r="G575"/>
      <c r="H575" s="3"/>
    </row>
    <row r="576" spans="1:8" x14ac:dyDescent="0.2">
      <c r="A576" s="25"/>
      <c r="B576"/>
      <c r="C576"/>
      <c r="D576"/>
      <c r="E576"/>
      <c r="F576"/>
      <c r="G576"/>
      <c r="H576" s="3"/>
    </row>
    <row r="577" spans="1:8" x14ac:dyDescent="0.2">
      <c r="A577" s="25"/>
      <c r="B577"/>
      <c r="C577"/>
      <c r="D577"/>
      <c r="E577"/>
      <c r="F577"/>
      <c r="G577"/>
      <c r="H577" s="3"/>
    </row>
    <row r="578" spans="1:8" x14ac:dyDescent="0.2">
      <c r="A578" s="25"/>
      <c r="B578"/>
      <c r="C578"/>
      <c r="D578"/>
      <c r="E578"/>
      <c r="F578"/>
      <c r="G578"/>
      <c r="H578" s="3"/>
    </row>
    <row r="579" spans="1:8" x14ac:dyDescent="0.2">
      <c r="A579" s="25"/>
      <c r="B579"/>
      <c r="C579"/>
      <c r="D579"/>
      <c r="E579"/>
      <c r="F579"/>
      <c r="G579"/>
      <c r="H579" s="3"/>
    </row>
    <row r="580" spans="1:8" x14ac:dyDescent="0.2">
      <c r="A580" s="25"/>
      <c r="B580"/>
      <c r="C580"/>
      <c r="D580"/>
      <c r="E580"/>
      <c r="F580"/>
      <c r="G580"/>
      <c r="H580" s="3"/>
    </row>
    <row r="581" spans="1:8" x14ac:dyDescent="0.2">
      <c r="A581" s="25"/>
      <c r="B581"/>
      <c r="C581"/>
      <c r="D581"/>
      <c r="E581"/>
      <c r="F581"/>
      <c r="G581"/>
      <c r="H581" s="3"/>
    </row>
    <row r="582" spans="1:8" x14ac:dyDescent="0.2">
      <c r="A582" s="25"/>
      <c r="B582"/>
      <c r="C582"/>
      <c r="D582"/>
      <c r="E582"/>
      <c r="F582"/>
      <c r="G582"/>
      <c r="H582" s="3"/>
    </row>
    <row r="583" spans="1:8" x14ac:dyDescent="0.2">
      <c r="A583" s="25"/>
      <c r="B583"/>
      <c r="C583"/>
      <c r="D583"/>
      <c r="E583"/>
      <c r="F583"/>
      <c r="G583"/>
      <c r="H583" s="3"/>
    </row>
    <row r="584" spans="1:8" x14ac:dyDescent="0.2">
      <c r="A584" s="25"/>
      <c r="B584"/>
      <c r="C584"/>
      <c r="D584"/>
      <c r="E584"/>
      <c r="F584"/>
      <c r="G584"/>
      <c r="H584" s="3"/>
    </row>
    <row r="585" spans="1:8" x14ac:dyDescent="0.2">
      <c r="A585" s="25"/>
      <c r="B585"/>
      <c r="C585"/>
      <c r="D585"/>
      <c r="E585"/>
      <c r="F585"/>
      <c r="G585"/>
      <c r="H585" s="3"/>
    </row>
    <row r="586" spans="1:8" x14ac:dyDescent="0.2">
      <c r="A586" s="25"/>
      <c r="B586"/>
      <c r="C586"/>
      <c r="D586"/>
      <c r="E586"/>
      <c r="F586"/>
      <c r="G586"/>
      <c r="H586" s="3"/>
    </row>
    <row r="587" spans="1:8" x14ac:dyDescent="0.2">
      <c r="A587" s="25"/>
      <c r="B587"/>
      <c r="C587"/>
      <c r="D587"/>
      <c r="E587"/>
      <c r="F587"/>
      <c r="G587"/>
      <c r="H587" s="3"/>
    </row>
    <row r="588" spans="1:8" x14ac:dyDescent="0.2">
      <c r="A588" s="25"/>
      <c r="B588"/>
      <c r="C588"/>
      <c r="D588"/>
      <c r="E588"/>
      <c r="F588"/>
      <c r="G588"/>
      <c r="H588" s="3"/>
    </row>
    <row r="589" spans="1:8" x14ac:dyDescent="0.2">
      <c r="A589" s="25"/>
      <c r="B589"/>
      <c r="C589"/>
      <c r="D589"/>
      <c r="E589"/>
      <c r="F589"/>
      <c r="G589"/>
      <c r="H589" s="3"/>
    </row>
    <row r="590" spans="1:8" x14ac:dyDescent="0.2">
      <c r="A590" s="25"/>
      <c r="B590"/>
      <c r="C590"/>
      <c r="D590"/>
      <c r="E590"/>
      <c r="F590"/>
      <c r="G590"/>
      <c r="H590" s="3"/>
    </row>
    <row r="591" spans="1:8" x14ac:dyDescent="0.2">
      <c r="A591" s="25"/>
      <c r="B591"/>
      <c r="C591"/>
      <c r="D591"/>
      <c r="E591"/>
      <c r="F591"/>
      <c r="G591"/>
      <c r="H591" s="3"/>
    </row>
    <row r="592" spans="1:8" x14ac:dyDescent="0.2">
      <c r="A592" s="25"/>
      <c r="B592"/>
      <c r="C592"/>
      <c r="D592"/>
      <c r="E592"/>
      <c r="F592"/>
      <c r="G592"/>
      <c r="H592" s="3"/>
    </row>
    <row r="593" spans="1:8" x14ac:dyDescent="0.2">
      <c r="A593" s="25"/>
      <c r="B593"/>
      <c r="C593"/>
      <c r="D593"/>
      <c r="E593"/>
      <c r="F593"/>
      <c r="G593"/>
      <c r="H593" s="3"/>
    </row>
    <row r="594" spans="1:8" x14ac:dyDescent="0.2">
      <c r="A594" s="25"/>
      <c r="B594"/>
      <c r="C594"/>
      <c r="D594"/>
      <c r="E594"/>
      <c r="F594"/>
      <c r="G594"/>
      <c r="H594" s="3"/>
    </row>
    <row r="595" spans="1:8" x14ac:dyDescent="0.2">
      <c r="A595" s="25"/>
      <c r="B595"/>
      <c r="C595"/>
      <c r="D595"/>
      <c r="E595"/>
      <c r="F595"/>
      <c r="G595"/>
      <c r="H595" s="3"/>
    </row>
    <row r="596" spans="1:8" x14ac:dyDescent="0.2">
      <c r="A596" s="25"/>
      <c r="B596"/>
      <c r="C596"/>
      <c r="D596"/>
      <c r="E596"/>
      <c r="F596"/>
      <c r="G596"/>
      <c r="H596" s="3"/>
    </row>
    <row r="597" spans="1:8" x14ac:dyDescent="0.2">
      <c r="A597" s="25"/>
      <c r="B597"/>
      <c r="C597"/>
      <c r="D597"/>
      <c r="E597"/>
      <c r="F597"/>
      <c r="G597"/>
      <c r="H597" s="3"/>
    </row>
    <row r="598" spans="1:8" x14ac:dyDescent="0.2">
      <c r="A598" s="25"/>
      <c r="B598"/>
      <c r="C598"/>
      <c r="D598"/>
      <c r="E598"/>
      <c r="F598"/>
      <c r="G598"/>
      <c r="H598" s="3"/>
    </row>
    <row r="599" spans="1:8" x14ac:dyDescent="0.2">
      <c r="A599" s="25"/>
      <c r="B599"/>
      <c r="C599"/>
      <c r="D599"/>
      <c r="E599"/>
      <c r="F599"/>
      <c r="G599"/>
      <c r="H599" s="3"/>
    </row>
    <row r="600" spans="1:8" x14ac:dyDescent="0.2">
      <c r="A600" s="25"/>
      <c r="B600"/>
      <c r="C600"/>
      <c r="D600"/>
      <c r="E600"/>
      <c r="F600"/>
      <c r="G600"/>
      <c r="H600" s="3"/>
    </row>
    <row r="601" spans="1:8" x14ac:dyDescent="0.2">
      <c r="A601" s="25"/>
      <c r="B601"/>
      <c r="C601"/>
      <c r="D601"/>
      <c r="E601"/>
      <c r="F601"/>
      <c r="G601"/>
      <c r="H601" s="3"/>
    </row>
    <row r="602" spans="1:8" x14ac:dyDescent="0.2">
      <c r="A602" s="25"/>
      <c r="B602"/>
      <c r="C602"/>
      <c r="D602"/>
      <c r="E602"/>
      <c r="F602"/>
      <c r="G602"/>
      <c r="H602" s="3"/>
    </row>
    <row r="603" spans="1:8" x14ac:dyDescent="0.2">
      <c r="A603" s="25"/>
      <c r="B603"/>
      <c r="C603"/>
      <c r="D603"/>
      <c r="E603"/>
      <c r="F603"/>
      <c r="G603"/>
      <c r="H603" s="3"/>
    </row>
    <row r="604" spans="1:8" x14ac:dyDescent="0.2">
      <c r="A604" s="25"/>
      <c r="B604"/>
      <c r="C604"/>
      <c r="D604"/>
      <c r="E604"/>
      <c r="F604"/>
      <c r="G604"/>
      <c r="H604" s="3"/>
    </row>
    <row r="605" spans="1:8" x14ac:dyDescent="0.2">
      <c r="A605" s="25"/>
      <c r="B605"/>
      <c r="C605"/>
      <c r="D605"/>
      <c r="E605"/>
      <c r="F605"/>
      <c r="G605"/>
      <c r="H605" s="3"/>
    </row>
    <row r="606" spans="1:8" x14ac:dyDescent="0.2">
      <c r="A606" s="25"/>
      <c r="B606"/>
      <c r="C606"/>
      <c r="D606"/>
      <c r="E606"/>
      <c r="F606"/>
      <c r="G606"/>
      <c r="H606" s="3"/>
    </row>
    <row r="607" spans="1:8" x14ac:dyDescent="0.2">
      <c r="A607" s="25"/>
      <c r="B607"/>
      <c r="C607"/>
      <c r="D607"/>
      <c r="E607"/>
      <c r="F607"/>
      <c r="G607"/>
      <c r="H607" s="3"/>
    </row>
    <row r="608" spans="1:8" x14ac:dyDescent="0.2">
      <c r="A608" s="25"/>
      <c r="B608"/>
      <c r="C608"/>
      <c r="D608"/>
      <c r="E608"/>
      <c r="F608"/>
      <c r="G608"/>
      <c r="H608" s="3"/>
    </row>
    <row r="609" spans="1:8" x14ac:dyDescent="0.2">
      <c r="A609" s="25"/>
      <c r="B609"/>
      <c r="C609"/>
      <c r="D609"/>
      <c r="E609"/>
      <c r="F609"/>
      <c r="G609"/>
      <c r="H609" s="3"/>
    </row>
    <row r="610" spans="1:8" x14ac:dyDescent="0.2">
      <c r="A610" s="25"/>
      <c r="B610"/>
      <c r="C610"/>
      <c r="D610"/>
      <c r="E610"/>
      <c r="F610"/>
      <c r="G610"/>
      <c r="H610" s="3"/>
    </row>
    <row r="611" spans="1:8" x14ac:dyDescent="0.2">
      <c r="A611" s="25"/>
      <c r="B611"/>
      <c r="C611"/>
      <c r="D611"/>
      <c r="E611"/>
      <c r="F611"/>
      <c r="G611"/>
      <c r="H611" s="3"/>
    </row>
    <row r="612" spans="1:8" x14ac:dyDescent="0.2">
      <c r="A612" s="25"/>
      <c r="B612"/>
      <c r="C612"/>
      <c r="D612"/>
      <c r="E612"/>
      <c r="F612"/>
      <c r="G612"/>
      <c r="H612" s="3"/>
    </row>
    <row r="613" spans="1:8" x14ac:dyDescent="0.2">
      <c r="A613" s="25"/>
      <c r="B613"/>
      <c r="C613"/>
      <c r="D613"/>
      <c r="E613"/>
      <c r="F613"/>
      <c r="G613"/>
      <c r="H613" s="3"/>
    </row>
    <row r="614" spans="1:8" x14ac:dyDescent="0.2">
      <c r="A614" s="25"/>
      <c r="B614"/>
      <c r="C614"/>
      <c r="D614"/>
      <c r="E614"/>
      <c r="F614"/>
      <c r="G614"/>
      <c r="H614" s="3"/>
    </row>
    <row r="615" spans="1:8" x14ac:dyDescent="0.2">
      <c r="A615" s="25"/>
      <c r="B615"/>
      <c r="C615"/>
      <c r="D615"/>
      <c r="E615"/>
      <c r="F615"/>
      <c r="G615"/>
      <c r="H615" s="3"/>
    </row>
    <row r="616" spans="1:8" x14ac:dyDescent="0.2">
      <c r="A616" s="25"/>
      <c r="B616"/>
      <c r="C616"/>
      <c r="D616"/>
      <c r="E616"/>
      <c r="F616"/>
      <c r="G616"/>
      <c r="H616" s="3"/>
    </row>
    <row r="617" spans="1:8" x14ac:dyDescent="0.2">
      <c r="A617" s="25"/>
      <c r="B617"/>
      <c r="C617"/>
      <c r="D617"/>
      <c r="E617"/>
      <c r="F617"/>
      <c r="G617"/>
      <c r="H617" s="3"/>
    </row>
    <row r="618" spans="1:8" x14ac:dyDescent="0.2">
      <c r="A618" s="25"/>
      <c r="B618"/>
      <c r="C618"/>
      <c r="D618"/>
      <c r="E618"/>
      <c r="F618"/>
      <c r="G618"/>
      <c r="H618" s="3"/>
    </row>
    <row r="619" spans="1:8" x14ac:dyDescent="0.2">
      <c r="A619" s="25"/>
      <c r="B619"/>
      <c r="C619"/>
      <c r="D619"/>
      <c r="E619"/>
      <c r="F619"/>
      <c r="G619"/>
      <c r="H619" s="3"/>
    </row>
    <row r="620" spans="1:8" x14ac:dyDescent="0.2">
      <c r="A620" s="25"/>
      <c r="B620"/>
      <c r="C620"/>
      <c r="D620"/>
      <c r="E620"/>
      <c r="F620"/>
      <c r="G620"/>
      <c r="H620" s="3"/>
    </row>
    <row r="621" spans="1:8" x14ac:dyDescent="0.2">
      <c r="A621" s="25"/>
      <c r="B621"/>
      <c r="C621"/>
      <c r="D621"/>
      <c r="E621"/>
      <c r="F621"/>
      <c r="G621"/>
      <c r="H621" s="3"/>
    </row>
    <row r="622" spans="1:8" x14ac:dyDescent="0.2">
      <c r="A622" s="25"/>
      <c r="B622"/>
      <c r="C622"/>
      <c r="D622"/>
      <c r="E622"/>
      <c r="F622"/>
      <c r="G622"/>
      <c r="H622" s="3"/>
    </row>
    <row r="623" spans="1:8" x14ac:dyDescent="0.2">
      <c r="A623" s="25"/>
      <c r="B623"/>
      <c r="C623"/>
      <c r="D623"/>
      <c r="E623"/>
      <c r="F623"/>
      <c r="G623"/>
      <c r="H623" s="3"/>
    </row>
    <row r="624" spans="1:8" x14ac:dyDescent="0.2">
      <c r="A624" s="25"/>
      <c r="B624"/>
      <c r="C624"/>
      <c r="D624"/>
      <c r="E624"/>
      <c r="F624"/>
      <c r="G624"/>
      <c r="H624" s="3"/>
    </row>
    <row r="625" spans="1:8" x14ac:dyDescent="0.2">
      <c r="A625" s="25"/>
      <c r="B625"/>
      <c r="C625"/>
      <c r="D625"/>
      <c r="E625"/>
      <c r="F625"/>
      <c r="G625"/>
      <c r="H625" s="3"/>
    </row>
    <row r="626" spans="1:8" x14ac:dyDescent="0.2">
      <c r="A626" s="25"/>
      <c r="B626"/>
      <c r="C626"/>
      <c r="D626"/>
      <c r="E626"/>
      <c r="F626"/>
      <c r="G626"/>
      <c r="H626" s="3"/>
    </row>
    <row r="627" spans="1:8" x14ac:dyDescent="0.2">
      <c r="A627" s="25"/>
      <c r="B627"/>
      <c r="C627"/>
      <c r="D627"/>
      <c r="E627"/>
      <c r="F627"/>
      <c r="G627"/>
      <c r="H627" s="3"/>
    </row>
    <row r="628" spans="1:8" x14ac:dyDescent="0.2">
      <c r="A628" s="25"/>
      <c r="B628"/>
      <c r="C628"/>
      <c r="D628"/>
      <c r="E628"/>
      <c r="F628"/>
      <c r="G628"/>
      <c r="H628" s="3"/>
    </row>
    <row r="629" spans="1:8" x14ac:dyDescent="0.2">
      <c r="A629" s="25"/>
      <c r="B629"/>
      <c r="C629"/>
      <c r="D629"/>
      <c r="E629"/>
      <c r="F629"/>
      <c r="G629"/>
      <c r="H629" s="3"/>
    </row>
    <row r="630" spans="1:8" x14ac:dyDescent="0.2">
      <c r="A630" s="25"/>
      <c r="B630"/>
      <c r="C630"/>
      <c r="D630"/>
      <c r="E630"/>
      <c r="F630"/>
      <c r="G630"/>
      <c r="H630" s="3"/>
    </row>
    <row r="631" spans="1:8" x14ac:dyDescent="0.2">
      <c r="A631" s="25"/>
      <c r="B631"/>
      <c r="C631"/>
      <c r="D631"/>
      <c r="E631"/>
      <c r="F631"/>
      <c r="G631"/>
      <c r="H631" s="3"/>
    </row>
    <row r="632" spans="1:8" x14ac:dyDescent="0.2">
      <c r="A632" s="25"/>
      <c r="B632"/>
      <c r="C632"/>
      <c r="D632"/>
      <c r="E632"/>
      <c r="F632"/>
      <c r="G632"/>
      <c r="H632" s="3"/>
    </row>
    <row r="633" spans="1:8" x14ac:dyDescent="0.2">
      <c r="A633" s="25"/>
      <c r="B633"/>
      <c r="C633"/>
      <c r="D633"/>
      <c r="E633"/>
      <c r="F633"/>
      <c r="G633"/>
      <c r="H633" s="3"/>
    </row>
    <row r="634" spans="1:8" x14ac:dyDescent="0.2">
      <c r="A634" s="25"/>
      <c r="B634"/>
      <c r="C634"/>
      <c r="D634"/>
      <c r="E634"/>
      <c r="F634"/>
      <c r="G634"/>
      <c r="H634" s="3"/>
    </row>
    <row r="635" spans="1:8" x14ac:dyDescent="0.2">
      <c r="A635" s="25"/>
      <c r="B635"/>
      <c r="C635"/>
      <c r="D635"/>
      <c r="E635"/>
      <c r="F635"/>
      <c r="G635"/>
      <c r="H635" s="3"/>
    </row>
    <row r="636" spans="1:8" x14ac:dyDescent="0.2">
      <c r="A636" s="25"/>
      <c r="B636"/>
      <c r="C636"/>
      <c r="D636"/>
      <c r="E636"/>
      <c r="F636"/>
      <c r="G636"/>
      <c r="H636" s="3"/>
    </row>
    <row r="637" spans="1:8" x14ac:dyDescent="0.2">
      <c r="A637" s="25"/>
      <c r="B637"/>
      <c r="C637"/>
      <c r="D637"/>
      <c r="E637"/>
      <c r="F637"/>
      <c r="G637"/>
      <c r="H637" s="3"/>
    </row>
    <row r="638" spans="1:8" x14ac:dyDescent="0.2">
      <c r="A638" s="25"/>
      <c r="B638"/>
      <c r="C638"/>
      <c r="D638"/>
      <c r="E638"/>
      <c r="F638"/>
      <c r="G638"/>
      <c r="H638" s="3"/>
    </row>
    <row r="639" spans="1:8" x14ac:dyDescent="0.2">
      <c r="A639" s="25"/>
      <c r="B639"/>
      <c r="C639"/>
      <c r="D639"/>
      <c r="E639"/>
      <c r="F639"/>
      <c r="G639"/>
      <c r="H639" s="3"/>
    </row>
    <row r="640" spans="1:8" x14ac:dyDescent="0.2">
      <c r="A640" s="25"/>
      <c r="B640"/>
      <c r="C640"/>
      <c r="D640"/>
      <c r="E640"/>
      <c r="F640"/>
      <c r="G640"/>
      <c r="H640" s="3"/>
    </row>
    <row r="641" spans="1:8" x14ac:dyDescent="0.2">
      <c r="A641" s="25"/>
      <c r="B641"/>
      <c r="C641"/>
      <c r="D641"/>
      <c r="E641"/>
      <c r="F641"/>
      <c r="G641"/>
      <c r="H641" s="3"/>
    </row>
    <row r="642" spans="1:8" x14ac:dyDescent="0.2">
      <c r="A642" s="25"/>
      <c r="B642"/>
      <c r="C642"/>
      <c r="D642"/>
      <c r="E642"/>
      <c r="F642"/>
      <c r="G642"/>
      <c r="H642" s="3"/>
    </row>
    <row r="643" spans="1:8" x14ac:dyDescent="0.2">
      <c r="A643" s="25"/>
      <c r="B643"/>
      <c r="C643"/>
      <c r="D643"/>
      <c r="E643"/>
      <c r="F643"/>
      <c r="G643"/>
      <c r="H643" s="3"/>
    </row>
    <row r="644" spans="1:8" x14ac:dyDescent="0.2">
      <c r="A644" s="25"/>
      <c r="B644"/>
      <c r="C644"/>
      <c r="D644"/>
      <c r="E644"/>
      <c r="F644"/>
      <c r="G644"/>
      <c r="H644" s="3"/>
    </row>
    <row r="645" spans="1:8" x14ac:dyDescent="0.2">
      <c r="A645" s="25"/>
      <c r="B645"/>
      <c r="C645"/>
      <c r="D645"/>
      <c r="E645"/>
      <c r="F645"/>
      <c r="G645"/>
      <c r="H645" s="3"/>
    </row>
    <row r="646" spans="1:8" x14ac:dyDescent="0.2">
      <c r="A646" s="25"/>
      <c r="B646"/>
      <c r="C646"/>
      <c r="D646"/>
      <c r="E646"/>
      <c r="F646"/>
      <c r="G646"/>
      <c r="H646" s="3"/>
    </row>
    <row r="647" spans="1:8" x14ac:dyDescent="0.2">
      <c r="A647" s="25"/>
      <c r="B647"/>
      <c r="C647"/>
      <c r="D647"/>
      <c r="E647"/>
      <c r="F647"/>
      <c r="G647"/>
      <c r="H647" s="3"/>
    </row>
    <row r="648" spans="1:8" x14ac:dyDescent="0.2">
      <c r="A648" s="25"/>
      <c r="B648"/>
      <c r="C648"/>
      <c r="D648"/>
      <c r="E648"/>
      <c r="F648"/>
      <c r="G648"/>
      <c r="H648" s="3"/>
    </row>
    <row r="649" spans="1:8" x14ac:dyDescent="0.2">
      <c r="A649" s="25"/>
      <c r="B649"/>
      <c r="C649"/>
      <c r="D649"/>
      <c r="E649"/>
      <c r="F649"/>
      <c r="G649"/>
      <c r="H649" s="3"/>
    </row>
    <row r="650" spans="1:8" x14ac:dyDescent="0.2">
      <c r="A650" s="25"/>
      <c r="B650"/>
      <c r="C650"/>
      <c r="D650"/>
      <c r="E650"/>
      <c r="F650"/>
      <c r="G650"/>
      <c r="H650" s="3"/>
    </row>
    <row r="651" spans="1:8" x14ac:dyDescent="0.2">
      <c r="A651" s="25"/>
      <c r="B651"/>
      <c r="C651"/>
      <c r="D651"/>
      <c r="E651"/>
      <c r="F651"/>
      <c r="G651"/>
      <c r="H651" s="3"/>
    </row>
    <row r="652" spans="1:8" x14ac:dyDescent="0.2">
      <c r="A652" s="25"/>
      <c r="B652"/>
      <c r="C652"/>
      <c r="D652"/>
      <c r="E652"/>
      <c r="F652"/>
      <c r="G652"/>
      <c r="H652" s="3"/>
    </row>
    <row r="653" spans="1:8" x14ac:dyDescent="0.2">
      <c r="A653" s="25"/>
      <c r="B653"/>
      <c r="C653"/>
      <c r="D653"/>
      <c r="E653"/>
      <c r="F653"/>
      <c r="G653"/>
      <c r="H653" s="3"/>
    </row>
    <row r="654" spans="1:8" x14ac:dyDescent="0.2">
      <c r="A654" s="25"/>
      <c r="B654"/>
      <c r="C654"/>
      <c r="D654"/>
      <c r="E654"/>
      <c r="F654"/>
      <c r="G654"/>
      <c r="H654" s="3"/>
    </row>
    <row r="655" spans="1:8" x14ac:dyDescent="0.2">
      <c r="A655" s="25"/>
      <c r="B655"/>
      <c r="C655"/>
      <c r="D655"/>
      <c r="E655"/>
      <c r="F655"/>
      <c r="G655"/>
      <c r="H655" s="3"/>
    </row>
    <row r="656" spans="1:8" x14ac:dyDescent="0.2">
      <c r="A656" s="25"/>
      <c r="B656"/>
      <c r="C656"/>
      <c r="D656"/>
      <c r="E656"/>
      <c r="F656"/>
      <c r="G656"/>
      <c r="H656" s="3"/>
    </row>
    <row r="657" spans="1:8" x14ac:dyDescent="0.2">
      <c r="A657" s="25"/>
      <c r="B657"/>
      <c r="C657"/>
      <c r="D657"/>
      <c r="E657"/>
      <c r="F657"/>
      <c r="G657"/>
      <c r="H657" s="3"/>
    </row>
    <row r="658" spans="1:8" x14ac:dyDescent="0.2">
      <c r="A658" s="25"/>
      <c r="B658"/>
      <c r="C658"/>
      <c r="D658"/>
      <c r="E658"/>
      <c r="F658"/>
      <c r="G658"/>
      <c r="H658" s="3"/>
    </row>
    <row r="659" spans="1:8" x14ac:dyDescent="0.2">
      <c r="A659" s="25"/>
      <c r="B659"/>
      <c r="C659"/>
      <c r="D659"/>
      <c r="E659"/>
      <c r="F659"/>
      <c r="G659"/>
      <c r="H659" s="3"/>
    </row>
    <row r="660" spans="1:8" x14ac:dyDescent="0.2">
      <c r="A660" s="25"/>
      <c r="B660"/>
      <c r="C660"/>
      <c r="D660"/>
      <c r="E660"/>
      <c r="F660"/>
      <c r="G660"/>
      <c r="H660" s="3"/>
    </row>
    <row r="661" spans="1:8" x14ac:dyDescent="0.2">
      <c r="A661" s="25"/>
      <c r="B661"/>
      <c r="C661"/>
      <c r="D661"/>
      <c r="E661"/>
      <c r="F661"/>
      <c r="G661"/>
      <c r="H661" s="3"/>
    </row>
    <row r="662" spans="1:8" x14ac:dyDescent="0.2">
      <c r="A662" s="25"/>
      <c r="B662"/>
      <c r="C662"/>
      <c r="D662"/>
      <c r="E662"/>
      <c r="F662"/>
      <c r="G662"/>
      <c r="H662" s="3"/>
    </row>
    <row r="663" spans="1:8" x14ac:dyDescent="0.2">
      <c r="A663" s="25"/>
      <c r="B663"/>
      <c r="C663"/>
      <c r="D663"/>
      <c r="E663"/>
      <c r="F663"/>
      <c r="G663"/>
      <c r="H663" s="3"/>
    </row>
    <row r="664" spans="1:8" x14ac:dyDescent="0.2">
      <c r="A664" s="25"/>
      <c r="B664"/>
      <c r="C664"/>
      <c r="D664"/>
      <c r="E664"/>
      <c r="F664"/>
      <c r="G664"/>
      <c r="H664" s="3"/>
    </row>
    <row r="665" spans="1:8" x14ac:dyDescent="0.2">
      <c r="A665" s="25"/>
      <c r="B665"/>
      <c r="C665"/>
      <c r="D665"/>
      <c r="E665"/>
      <c r="F665"/>
      <c r="G665"/>
      <c r="H665" s="3"/>
    </row>
    <row r="666" spans="1:8" x14ac:dyDescent="0.2">
      <c r="A666" s="25"/>
      <c r="B666"/>
      <c r="C666"/>
      <c r="D666"/>
      <c r="E666"/>
      <c r="F666"/>
      <c r="G666"/>
      <c r="H666" s="3"/>
    </row>
    <row r="667" spans="1:8" x14ac:dyDescent="0.2">
      <c r="A667" s="25"/>
      <c r="B667"/>
      <c r="C667" s="5"/>
      <c r="D667"/>
      <c r="E667"/>
      <c r="F667"/>
      <c r="G667"/>
    </row>
    <row r="668" spans="1:8" x14ac:dyDescent="0.2">
      <c r="A668" s="25"/>
      <c r="B668"/>
      <c r="C668" s="5"/>
      <c r="D668"/>
      <c r="E668"/>
      <c r="F668"/>
      <c r="G668"/>
    </row>
    <row r="669" spans="1:8" x14ac:dyDescent="0.2">
      <c r="A669" s="25"/>
      <c r="B669"/>
      <c r="C669" s="5"/>
      <c r="D669"/>
      <c r="E669"/>
      <c r="F669"/>
      <c r="G669"/>
    </row>
    <row r="670" spans="1:8" x14ac:dyDescent="0.2">
      <c r="A670" s="25"/>
      <c r="B670"/>
      <c r="C670" s="5"/>
      <c r="D670"/>
      <c r="E670"/>
      <c r="F670"/>
      <c r="G670"/>
    </row>
    <row r="671" spans="1:8" x14ac:dyDescent="0.2">
      <c r="A671" s="25"/>
      <c r="B671"/>
      <c r="C671" s="5"/>
      <c r="D671"/>
      <c r="E671"/>
      <c r="F671"/>
      <c r="G671"/>
    </row>
    <row r="672" spans="1:8" x14ac:dyDescent="0.2">
      <c r="A672" s="25"/>
      <c r="B672"/>
      <c r="C672" s="5"/>
      <c r="D672"/>
      <c r="E672"/>
      <c r="F672"/>
      <c r="G672"/>
    </row>
    <row r="673" spans="1:7" x14ac:dyDescent="0.2">
      <c r="A673" s="25"/>
      <c r="B673"/>
      <c r="C673" s="5"/>
      <c r="D673"/>
      <c r="E673"/>
      <c r="F673"/>
      <c r="G673"/>
    </row>
    <row r="674" spans="1:7" x14ac:dyDescent="0.2">
      <c r="A674" s="25"/>
      <c r="B674"/>
      <c r="C674" s="5"/>
      <c r="D674"/>
      <c r="E674"/>
      <c r="F674"/>
      <c r="G674"/>
    </row>
    <row r="675" spans="1:7" x14ac:dyDescent="0.2">
      <c r="A675" s="25"/>
      <c r="B675"/>
      <c r="C675" s="5"/>
      <c r="D675"/>
      <c r="E675"/>
      <c r="F675"/>
      <c r="G675"/>
    </row>
    <row r="676" spans="1:7" x14ac:dyDescent="0.2">
      <c r="A676" s="25"/>
      <c r="B676"/>
      <c r="C676" s="5"/>
      <c r="D676"/>
      <c r="E676"/>
      <c r="F676"/>
      <c r="G676"/>
    </row>
    <row r="677" spans="1:7" x14ac:dyDescent="0.2">
      <c r="A677" s="25"/>
      <c r="B677"/>
      <c r="C677" s="5"/>
      <c r="D677"/>
      <c r="E677"/>
      <c r="F677"/>
      <c r="G677"/>
    </row>
    <row r="678" spans="1:7" x14ac:dyDescent="0.2">
      <c r="A678" s="25"/>
      <c r="B678"/>
      <c r="C678" s="5"/>
      <c r="D678"/>
      <c r="E678"/>
      <c r="F678"/>
      <c r="G678"/>
    </row>
    <row r="679" spans="1:7" x14ac:dyDescent="0.2">
      <c r="A679" s="25"/>
      <c r="B679"/>
      <c r="C679" s="5"/>
      <c r="D679"/>
      <c r="E679"/>
      <c r="F679"/>
      <c r="G679"/>
    </row>
    <row r="680" spans="1:7" x14ac:dyDescent="0.2">
      <c r="A680" s="25"/>
      <c r="B680"/>
      <c r="C680" s="5"/>
      <c r="D680"/>
      <c r="E680"/>
      <c r="F680"/>
      <c r="G680"/>
    </row>
    <row r="681" spans="1:7" x14ac:dyDescent="0.2">
      <c r="A681" s="25"/>
      <c r="B681"/>
      <c r="C681" s="5"/>
      <c r="D681"/>
      <c r="E681"/>
      <c r="F681"/>
      <c r="G681"/>
    </row>
    <row r="682" spans="1:7" x14ac:dyDescent="0.2">
      <c r="A682" s="25"/>
      <c r="B682"/>
      <c r="C682" s="5"/>
      <c r="D682"/>
      <c r="E682"/>
      <c r="F682"/>
      <c r="G682"/>
    </row>
    <row r="683" spans="1:7" x14ac:dyDescent="0.2">
      <c r="A683" s="25"/>
      <c r="B683"/>
      <c r="C683" s="5"/>
      <c r="D683"/>
      <c r="E683"/>
      <c r="F683"/>
      <c r="G683"/>
    </row>
    <row r="684" spans="1:7" x14ac:dyDescent="0.2">
      <c r="A684" s="25"/>
      <c r="B684"/>
      <c r="C684" s="5"/>
      <c r="D684"/>
      <c r="E684"/>
      <c r="F684"/>
      <c r="G684"/>
    </row>
    <row r="685" spans="1:7" x14ac:dyDescent="0.2">
      <c r="A685" s="25"/>
      <c r="B685"/>
      <c r="C685" s="5"/>
      <c r="D685"/>
      <c r="E685"/>
      <c r="F685"/>
      <c r="G685"/>
    </row>
    <row r="686" spans="1:7" x14ac:dyDescent="0.2">
      <c r="A686" s="25"/>
      <c r="B686"/>
      <c r="C686" s="5"/>
      <c r="D686"/>
      <c r="E686"/>
      <c r="F686"/>
      <c r="G686"/>
    </row>
    <row r="687" spans="1:7" x14ac:dyDescent="0.2">
      <c r="A687" s="25"/>
      <c r="B687"/>
      <c r="C687" s="5"/>
      <c r="D687"/>
      <c r="E687"/>
      <c r="F687"/>
      <c r="G687"/>
    </row>
    <row r="688" spans="1:7" x14ac:dyDescent="0.2">
      <c r="A688" s="25"/>
      <c r="B688"/>
      <c r="C688" s="5"/>
      <c r="D688"/>
      <c r="E688"/>
      <c r="F688"/>
      <c r="G688"/>
    </row>
    <row r="689" spans="1:7" x14ac:dyDescent="0.2">
      <c r="A689" s="25"/>
      <c r="B689"/>
      <c r="C689" s="5"/>
      <c r="D689"/>
      <c r="E689"/>
      <c r="F689"/>
      <c r="G689"/>
    </row>
    <row r="690" spans="1:7" x14ac:dyDescent="0.2">
      <c r="A690" s="25"/>
      <c r="B690"/>
      <c r="C690" s="5"/>
      <c r="D690"/>
      <c r="E690"/>
      <c r="F690"/>
      <c r="G690"/>
    </row>
    <row r="691" spans="1:7" x14ac:dyDescent="0.2">
      <c r="A691" s="25"/>
      <c r="B691"/>
      <c r="C691" s="5"/>
      <c r="D691"/>
      <c r="E691"/>
      <c r="F691"/>
      <c r="G691"/>
    </row>
    <row r="692" spans="1:7" x14ac:dyDescent="0.2">
      <c r="A692" s="25"/>
      <c r="B692"/>
      <c r="C692" s="5"/>
      <c r="D692"/>
      <c r="E692"/>
      <c r="F692"/>
      <c r="G692"/>
    </row>
    <row r="693" spans="1:7" x14ac:dyDescent="0.2">
      <c r="A693" s="25"/>
      <c r="B693"/>
      <c r="C693" s="5"/>
      <c r="D693"/>
      <c r="E693"/>
      <c r="F693"/>
      <c r="G693"/>
    </row>
    <row r="694" spans="1:7" x14ac:dyDescent="0.2">
      <c r="A694" s="25"/>
      <c r="B694"/>
      <c r="C694" s="5"/>
      <c r="D694"/>
      <c r="E694"/>
      <c r="F694"/>
      <c r="G694"/>
    </row>
    <row r="695" spans="1:7" x14ac:dyDescent="0.2">
      <c r="A695" s="25"/>
      <c r="B695"/>
      <c r="C695" s="5"/>
      <c r="D695"/>
      <c r="E695"/>
      <c r="F695"/>
      <c r="G695"/>
    </row>
    <row r="696" spans="1:7" x14ac:dyDescent="0.2">
      <c r="A696" s="25"/>
      <c r="B696"/>
      <c r="C696" s="5"/>
      <c r="D696"/>
      <c r="E696"/>
      <c r="F696"/>
      <c r="G696"/>
    </row>
    <row r="697" spans="1:7" x14ac:dyDescent="0.2">
      <c r="A697" s="25"/>
      <c r="B697"/>
      <c r="C697" s="5"/>
      <c r="D697"/>
      <c r="E697"/>
      <c r="F697"/>
      <c r="G697"/>
    </row>
    <row r="698" spans="1:7" x14ac:dyDescent="0.2">
      <c r="A698" s="25"/>
      <c r="B698"/>
      <c r="C698" s="5"/>
      <c r="D698"/>
      <c r="E698"/>
      <c r="F698"/>
      <c r="G698"/>
    </row>
    <row r="699" spans="1:7" x14ac:dyDescent="0.2">
      <c r="A699" s="25"/>
      <c r="B699"/>
      <c r="C699" s="5"/>
      <c r="D699"/>
      <c r="E699"/>
      <c r="F699"/>
      <c r="G699"/>
    </row>
    <row r="700" spans="1:7" x14ac:dyDescent="0.2">
      <c r="A700" s="25"/>
      <c r="B700"/>
      <c r="C700" s="5"/>
      <c r="D700"/>
      <c r="E700"/>
      <c r="F700"/>
      <c r="G700"/>
    </row>
    <row r="701" spans="1:7" x14ac:dyDescent="0.2">
      <c r="A701" s="25"/>
      <c r="B701"/>
      <c r="C701" s="5"/>
      <c r="D701"/>
      <c r="E701"/>
      <c r="F701"/>
      <c r="G701"/>
    </row>
    <row r="702" spans="1:7" x14ac:dyDescent="0.2">
      <c r="A702" s="25"/>
      <c r="B702"/>
      <c r="C702" s="5"/>
      <c r="D702"/>
      <c r="E702"/>
      <c r="F702"/>
      <c r="G702"/>
    </row>
    <row r="703" spans="1:7" x14ac:dyDescent="0.2">
      <c r="A703" s="25"/>
      <c r="B703"/>
      <c r="C703" s="5"/>
      <c r="D703"/>
      <c r="E703"/>
      <c r="F703"/>
      <c r="G703"/>
    </row>
    <row r="704" spans="1:7" x14ac:dyDescent="0.2">
      <c r="A704" s="25"/>
      <c r="B704"/>
      <c r="C704" s="5"/>
      <c r="D704"/>
      <c r="E704"/>
      <c r="F704"/>
      <c r="G704"/>
    </row>
    <row r="705" spans="1:7" x14ac:dyDescent="0.2">
      <c r="A705" s="25"/>
      <c r="B705"/>
      <c r="C705" s="5"/>
      <c r="D705"/>
      <c r="E705"/>
      <c r="F705"/>
      <c r="G705"/>
    </row>
    <row r="706" spans="1:7" x14ac:dyDescent="0.2">
      <c r="A706" s="25"/>
      <c r="B706"/>
      <c r="C706" s="5"/>
      <c r="D706"/>
      <c r="E706"/>
      <c r="F706"/>
      <c r="G706"/>
    </row>
    <row r="707" spans="1:7" x14ac:dyDescent="0.2">
      <c r="A707" s="25"/>
      <c r="B707"/>
      <c r="C707" s="5"/>
      <c r="D707"/>
      <c r="E707"/>
      <c r="F707"/>
      <c r="G707"/>
    </row>
    <row r="708" spans="1:7" x14ac:dyDescent="0.2">
      <c r="A708" s="25"/>
      <c r="B708"/>
      <c r="C708" s="5"/>
      <c r="D708"/>
      <c r="E708"/>
      <c r="F708"/>
      <c r="G708"/>
    </row>
    <row r="709" spans="1:7" x14ac:dyDescent="0.2">
      <c r="A709" s="25"/>
      <c r="B709"/>
      <c r="C709" s="5"/>
      <c r="D709"/>
      <c r="E709"/>
      <c r="F709"/>
      <c r="G709"/>
    </row>
    <row r="710" spans="1:7" x14ac:dyDescent="0.2">
      <c r="A710" s="25"/>
      <c r="B710"/>
      <c r="C710" s="5"/>
      <c r="D710"/>
      <c r="E710"/>
      <c r="F710"/>
      <c r="G710"/>
    </row>
    <row r="711" spans="1:7" x14ac:dyDescent="0.2">
      <c r="A711" s="25"/>
      <c r="B711"/>
      <c r="C711" s="5"/>
      <c r="D711"/>
      <c r="E711"/>
      <c r="F711"/>
      <c r="G711"/>
    </row>
    <row r="712" spans="1:7" x14ac:dyDescent="0.2">
      <c r="A712" s="25"/>
      <c r="B712"/>
      <c r="C712" s="5"/>
      <c r="D712"/>
      <c r="E712"/>
      <c r="F712"/>
      <c r="G712"/>
    </row>
    <row r="713" spans="1:7" x14ac:dyDescent="0.2">
      <c r="A713" s="25"/>
      <c r="B713"/>
      <c r="C713" s="5"/>
      <c r="D713"/>
      <c r="E713"/>
      <c r="F713"/>
      <c r="G713"/>
    </row>
    <row r="714" spans="1:7" x14ac:dyDescent="0.2">
      <c r="A714" s="25"/>
      <c r="B714"/>
      <c r="C714" s="5"/>
      <c r="D714"/>
      <c r="E714"/>
      <c r="F714"/>
      <c r="G714"/>
    </row>
    <row r="715" spans="1:7" x14ac:dyDescent="0.2">
      <c r="A715" s="25"/>
      <c r="B715"/>
      <c r="C715" s="5"/>
      <c r="D715"/>
      <c r="E715"/>
      <c r="F715"/>
      <c r="G715"/>
    </row>
    <row r="716" spans="1:7" x14ac:dyDescent="0.2">
      <c r="A716" s="25"/>
      <c r="B716"/>
      <c r="C716" s="5"/>
      <c r="D716"/>
      <c r="E716"/>
      <c r="F716"/>
      <c r="G716"/>
    </row>
    <row r="717" spans="1:7" x14ac:dyDescent="0.2">
      <c r="A717" s="25"/>
      <c r="B717"/>
      <c r="C717" s="5"/>
      <c r="D717"/>
      <c r="E717"/>
      <c r="F717"/>
      <c r="G717"/>
    </row>
    <row r="718" spans="1:7" x14ac:dyDescent="0.2">
      <c r="A718" s="25"/>
      <c r="B718"/>
      <c r="C718" s="5"/>
      <c r="D718"/>
      <c r="E718"/>
      <c r="F718"/>
      <c r="G718"/>
    </row>
    <row r="719" spans="1:7" x14ac:dyDescent="0.2">
      <c r="A719" s="25"/>
      <c r="B719"/>
      <c r="C719" s="5"/>
      <c r="D719"/>
      <c r="E719"/>
      <c r="F719"/>
      <c r="G719"/>
    </row>
    <row r="720" spans="1:7" x14ac:dyDescent="0.2">
      <c r="A720" s="25"/>
      <c r="B720"/>
      <c r="C720" s="5"/>
      <c r="D720"/>
      <c r="E720"/>
      <c r="F720"/>
      <c r="G720"/>
    </row>
    <row r="721" spans="1:7" x14ac:dyDescent="0.2">
      <c r="A721" s="25"/>
      <c r="B721"/>
      <c r="C721" s="5"/>
      <c r="D721"/>
      <c r="E721"/>
      <c r="F721"/>
      <c r="G721"/>
    </row>
    <row r="722" spans="1:7" x14ac:dyDescent="0.2">
      <c r="A722" s="25"/>
      <c r="B722"/>
      <c r="C722" s="5"/>
      <c r="D722"/>
      <c r="E722"/>
      <c r="F722"/>
      <c r="G722"/>
    </row>
    <row r="723" spans="1:7" x14ac:dyDescent="0.2">
      <c r="A723" s="25"/>
      <c r="B723"/>
      <c r="C723" s="5"/>
      <c r="D723"/>
      <c r="E723"/>
      <c r="F723"/>
      <c r="G723"/>
    </row>
    <row r="724" spans="1:7" x14ac:dyDescent="0.2">
      <c r="A724" s="25"/>
      <c r="B724"/>
      <c r="C724" s="5"/>
      <c r="D724"/>
      <c r="E724"/>
      <c r="F724"/>
      <c r="G724"/>
    </row>
    <row r="725" spans="1:7" x14ac:dyDescent="0.2">
      <c r="A725" s="25"/>
      <c r="B725"/>
      <c r="C725" s="5"/>
      <c r="D725"/>
      <c r="E725"/>
      <c r="F725"/>
      <c r="G725"/>
    </row>
    <row r="726" spans="1:7" x14ac:dyDescent="0.2">
      <c r="A726" s="25"/>
      <c r="B726"/>
      <c r="C726" s="5"/>
      <c r="D726"/>
      <c r="E726"/>
      <c r="F726"/>
      <c r="G726"/>
    </row>
    <row r="727" spans="1:7" x14ac:dyDescent="0.2">
      <c r="A727" s="25"/>
      <c r="B727"/>
      <c r="C727" s="5"/>
      <c r="D727"/>
      <c r="E727"/>
      <c r="F727"/>
      <c r="G727"/>
    </row>
    <row r="728" spans="1:7" x14ac:dyDescent="0.2">
      <c r="A728" s="25"/>
      <c r="B728"/>
      <c r="C728" s="5"/>
      <c r="D728"/>
      <c r="E728"/>
      <c r="F728"/>
      <c r="G728"/>
    </row>
    <row r="729" spans="1:7" x14ac:dyDescent="0.2">
      <c r="A729" s="25"/>
      <c r="B729"/>
      <c r="C729" s="5"/>
      <c r="D729"/>
      <c r="E729"/>
      <c r="F729"/>
      <c r="G729"/>
    </row>
    <row r="730" spans="1:7" x14ac:dyDescent="0.2">
      <c r="A730" s="25"/>
      <c r="B730"/>
      <c r="C730" s="5"/>
      <c r="D730"/>
      <c r="E730"/>
      <c r="F730"/>
      <c r="G730"/>
    </row>
    <row r="731" spans="1:7" x14ac:dyDescent="0.2">
      <c r="A731" s="25"/>
      <c r="B731"/>
      <c r="C731" s="5"/>
      <c r="D731"/>
      <c r="E731"/>
      <c r="F731"/>
      <c r="G731"/>
    </row>
    <row r="732" spans="1:7" x14ac:dyDescent="0.2">
      <c r="A732" s="25"/>
      <c r="B732"/>
      <c r="C732" s="5"/>
      <c r="D732"/>
      <c r="E732"/>
      <c r="F732"/>
      <c r="G732"/>
    </row>
    <row r="733" spans="1:7" x14ac:dyDescent="0.2">
      <c r="A733" s="25"/>
      <c r="B733"/>
      <c r="C733" s="5"/>
      <c r="D733"/>
      <c r="E733"/>
      <c r="F733"/>
      <c r="G733"/>
    </row>
    <row r="734" spans="1:7" x14ac:dyDescent="0.2">
      <c r="A734" s="25"/>
      <c r="B734"/>
      <c r="C734" s="5"/>
      <c r="D734"/>
      <c r="E734"/>
      <c r="F734"/>
      <c r="G734"/>
    </row>
    <row r="735" spans="1:7" x14ac:dyDescent="0.2">
      <c r="A735" s="25"/>
      <c r="B735"/>
      <c r="C735" s="5"/>
      <c r="D735"/>
      <c r="E735"/>
      <c r="F735"/>
      <c r="G735"/>
    </row>
    <row r="736" spans="1:7" x14ac:dyDescent="0.2">
      <c r="A736" s="25"/>
      <c r="B736"/>
      <c r="C736" s="5"/>
      <c r="D736"/>
      <c r="E736"/>
      <c r="F736"/>
      <c r="G736"/>
    </row>
    <row r="737" spans="1:7" x14ac:dyDescent="0.2">
      <c r="A737" s="25"/>
      <c r="B737"/>
      <c r="C737" s="5"/>
      <c r="D737"/>
      <c r="E737"/>
      <c r="F737"/>
      <c r="G737"/>
    </row>
    <row r="738" spans="1:7" x14ac:dyDescent="0.2">
      <c r="A738" s="25"/>
      <c r="B738"/>
      <c r="C738" s="5"/>
      <c r="D738"/>
      <c r="E738"/>
      <c r="F738"/>
      <c r="G738"/>
    </row>
    <row r="739" spans="1:7" x14ac:dyDescent="0.2">
      <c r="A739" s="25"/>
      <c r="B739"/>
      <c r="C739" s="5"/>
      <c r="D739"/>
      <c r="E739"/>
      <c r="F739"/>
      <c r="G739"/>
    </row>
    <row r="740" spans="1:7" x14ac:dyDescent="0.2">
      <c r="A740" s="25"/>
      <c r="B740"/>
      <c r="C740" s="5"/>
      <c r="D740"/>
      <c r="E740"/>
      <c r="F740"/>
      <c r="G740"/>
    </row>
    <row r="741" spans="1:7" x14ac:dyDescent="0.2">
      <c r="A741" s="25"/>
      <c r="B741"/>
      <c r="C741" s="5"/>
      <c r="D741"/>
      <c r="E741"/>
      <c r="F741"/>
      <c r="G741"/>
    </row>
    <row r="742" spans="1:7" x14ac:dyDescent="0.2">
      <c r="A742" s="25"/>
      <c r="B742"/>
      <c r="C742" s="5"/>
      <c r="D742"/>
      <c r="E742"/>
      <c r="F742"/>
      <c r="G742"/>
    </row>
    <row r="743" spans="1:7" x14ac:dyDescent="0.2">
      <c r="A743" s="25"/>
      <c r="B743"/>
      <c r="C743" s="5"/>
      <c r="D743"/>
      <c r="E743"/>
      <c r="F743"/>
      <c r="G743"/>
    </row>
    <row r="744" spans="1:7" x14ac:dyDescent="0.2">
      <c r="A744" s="25"/>
      <c r="B744"/>
      <c r="C744" s="5"/>
      <c r="D744"/>
      <c r="E744"/>
      <c r="F744"/>
      <c r="G744"/>
    </row>
    <row r="745" spans="1:7" x14ac:dyDescent="0.2">
      <c r="A745" s="25"/>
      <c r="B745"/>
      <c r="C745" s="5"/>
      <c r="D745"/>
      <c r="E745"/>
      <c r="F745"/>
      <c r="G745"/>
    </row>
    <row r="746" spans="1:7" x14ac:dyDescent="0.2">
      <c r="A746" s="25"/>
      <c r="B746"/>
      <c r="C746" s="5"/>
      <c r="D746"/>
      <c r="E746"/>
      <c r="F746"/>
      <c r="G746"/>
    </row>
    <row r="747" spans="1:7" x14ac:dyDescent="0.2">
      <c r="A747" s="25"/>
      <c r="B747"/>
      <c r="C747" s="5"/>
      <c r="D747"/>
      <c r="E747"/>
      <c r="F747"/>
      <c r="G747"/>
    </row>
    <row r="748" spans="1:7" x14ac:dyDescent="0.2">
      <c r="A748" s="25"/>
      <c r="B748"/>
      <c r="C748" s="5"/>
      <c r="D748"/>
      <c r="E748"/>
      <c r="F748"/>
      <c r="G748"/>
    </row>
    <row r="749" spans="1:7" x14ac:dyDescent="0.2">
      <c r="A749" s="25"/>
      <c r="B749"/>
      <c r="C749" s="5"/>
      <c r="D749"/>
      <c r="E749"/>
      <c r="F749"/>
      <c r="G749"/>
    </row>
    <row r="750" spans="1:7" x14ac:dyDescent="0.2">
      <c r="A750" s="25"/>
      <c r="B750"/>
      <c r="C750" s="5"/>
      <c r="D750"/>
      <c r="E750"/>
      <c r="F750"/>
      <c r="G750"/>
    </row>
    <row r="751" spans="1:7" x14ac:dyDescent="0.2">
      <c r="A751" s="25"/>
      <c r="B751"/>
      <c r="C751" s="5"/>
      <c r="D751"/>
      <c r="E751"/>
      <c r="F751"/>
      <c r="G751"/>
    </row>
    <row r="752" spans="1:7" x14ac:dyDescent="0.2">
      <c r="A752" s="25"/>
      <c r="B752"/>
      <c r="C752" s="5"/>
      <c r="D752"/>
      <c r="E752"/>
      <c r="F752"/>
      <c r="G752"/>
    </row>
    <row r="753" spans="1:7" x14ac:dyDescent="0.2">
      <c r="A753" s="25"/>
      <c r="B753"/>
      <c r="C753" s="5"/>
      <c r="D753"/>
      <c r="E753"/>
      <c r="F753"/>
      <c r="G753"/>
    </row>
    <row r="754" spans="1:7" x14ac:dyDescent="0.2">
      <c r="A754" s="25"/>
      <c r="B754"/>
      <c r="C754" s="5"/>
      <c r="D754"/>
      <c r="E754"/>
      <c r="F754"/>
      <c r="G754"/>
    </row>
    <row r="755" spans="1:7" x14ac:dyDescent="0.2">
      <c r="A755" s="25"/>
      <c r="B755"/>
      <c r="C755" s="5"/>
      <c r="D755"/>
      <c r="E755"/>
      <c r="F755"/>
      <c r="G755"/>
    </row>
    <row r="756" spans="1:7" x14ac:dyDescent="0.2">
      <c r="A756" s="25"/>
      <c r="B756"/>
      <c r="C756" s="5"/>
      <c r="D756"/>
      <c r="E756"/>
      <c r="F756"/>
      <c r="G756"/>
    </row>
    <row r="757" spans="1:7" x14ac:dyDescent="0.2">
      <c r="A757" s="25"/>
      <c r="B757"/>
      <c r="C757" s="5"/>
      <c r="D757"/>
      <c r="E757"/>
      <c r="F757"/>
      <c r="G757"/>
    </row>
    <row r="758" spans="1:7" x14ac:dyDescent="0.2">
      <c r="A758" s="25"/>
      <c r="B758"/>
      <c r="C758" s="5"/>
      <c r="D758"/>
      <c r="E758"/>
      <c r="F758"/>
      <c r="G758"/>
    </row>
    <row r="759" spans="1:7" x14ac:dyDescent="0.2">
      <c r="A759" s="25"/>
      <c r="B759"/>
      <c r="C759" s="5"/>
      <c r="D759"/>
      <c r="E759"/>
      <c r="F759"/>
      <c r="G759"/>
    </row>
    <row r="760" spans="1:7" x14ac:dyDescent="0.2">
      <c r="A760" s="25"/>
      <c r="B760"/>
      <c r="C760" s="5"/>
      <c r="D760"/>
      <c r="E760"/>
      <c r="F760"/>
      <c r="G760"/>
    </row>
    <row r="761" spans="1:7" x14ac:dyDescent="0.2">
      <c r="A761" s="25"/>
      <c r="B761"/>
      <c r="C761" s="5"/>
      <c r="D761"/>
      <c r="E761"/>
      <c r="F761"/>
      <c r="G761"/>
    </row>
    <row r="762" spans="1:7" x14ac:dyDescent="0.2">
      <c r="A762" s="25"/>
      <c r="B762"/>
      <c r="C762" s="5"/>
      <c r="D762"/>
      <c r="E762"/>
      <c r="F762"/>
      <c r="G762"/>
    </row>
    <row r="763" spans="1:7" x14ac:dyDescent="0.2">
      <c r="A763" s="25"/>
      <c r="B763"/>
      <c r="C763" s="5"/>
      <c r="D763"/>
      <c r="E763"/>
      <c r="F763"/>
      <c r="G763"/>
    </row>
    <row r="764" spans="1:7" x14ac:dyDescent="0.2">
      <c r="A764" s="25"/>
      <c r="B764"/>
      <c r="C764" s="5"/>
      <c r="D764"/>
      <c r="E764"/>
      <c r="F764"/>
      <c r="G764"/>
    </row>
    <row r="765" spans="1:7" x14ac:dyDescent="0.2">
      <c r="A765" s="25"/>
      <c r="B765"/>
      <c r="C765" s="5"/>
      <c r="D765"/>
      <c r="E765"/>
      <c r="F765"/>
      <c r="G765"/>
    </row>
    <row r="766" spans="1:7" x14ac:dyDescent="0.2">
      <c r="A766" s="25"/>
      <c r="B766"/>
      <c r="C766" s="5"/>
      <c r="D766"/>
      <c r="E766"/>
      <c r="F766"/>
      <c r="G766"/>
    </row>
    <row r="767" spans="1:7" x14ac:dyDescent="0.2">
      <c r="A767" s="25"/>
      <c r="B767"/>
      <c r="C767" s="5"/>
      <c r="D767"/>
      <c r="E767"/>
      <c r="F767"/>
      <c r="G767"/>
    </row>
    <row r="768" spans="1:7" x14ac:dyDescent="0.2">
      <c r="A768" s="25"/>
      <c r="B768"/>
      <c r="C768" s="5"/>
      <c r="D768"/>
      <c r="E768"/>
      <c r="F768"/>
      <c r="G768"/>
    </row>
    <row r="769" spans="1:7" x14ac:dyDescent="0.2">
      <c r="A769" s="25"/>
      <c r="B769"/>
      <c r="C769" s="5"/>
      <c r="D769"/>
      <c r="E769"/>
      <c r="F769"/>
      <c r="G769"/>
    </row>
    <row r="770" spans="1:7" x14ac:dyDescent="0.2">
      <c r="A770" s="25"/>
      <c r="B770"/>
      <c r="C770" s="5"/>
      <c r="D770"/>
      <c r="E770"/>
      <c r="F770"/>
      <c r="G770"/>
    </row>
    <row r="771" spans="1:7" x14ac:dyDescent="0.2">
      <c r="A771" s="25"/>
      <c r="B771"/>
      <c r="C771" s="5"/>
      <c r="D771"/>
      <c r="E771"/>
      <c r="F771"/>
      <c r="G771"/>
    </row>
    <row r="772" spans="1:7" x14ac:dyDescent="0.2">
      <c r="A772" s="25"/>
      <c r="B772"/>
      <c r="C772" s="5"/>
      <c r="D772"/>
      <c r="E772"/>
      <c r="F772"/>
      <c r="G772"/>
    </row>
    <row r="773" spans="1:7" x14ac:dyDescent="0.2">
      <c r="A773" s="25"/>
      <c r="B773"/>
      <c r="C773" s="5"/>
      <c r="D773"/>
      <c r="E773"/>
      <c r="F773"/>
      <c r="G773"/>
    </row>
    <row r="774" spans="1:7" x14ac:dyDescent="0.2">
      <c r="A774" s="25"/>
      <c r="B774"/>
      <c r="C774" s="5"/>
      <c r="D774"/>
      <c r="E774"/>
      <c r="F774"/>
      <c r="G774"/>
    </row>
    <row r="775" spans="1:7" x14ac:dyDescent="0.2">
      <c r="A775" s="25"/>
      <c r="B775"/>
      <c r="C775" s="5"/>
      <c r="D775"/>
      <c r="E775"/>
      <c r="F775"/>
      <c r="G775"/>
    </row>
    <row r="776" spans="1:7" x14ac:dyDescent="0.2">
      <c r="A776" s="25"/>
      <c r="B776"/>
      <c r="C776" s="5"/>
      <c r="D776"/>
      <c r="E776"/>
      <c r="F776"/>
      <c r="G776"/>
    </row>
    <row r="777" spans="1:7" x14ac:dyDescent="0.2">
      <c r="A777" s="25"/>
      <c r="B777"/>
      <c r="C777" s="5"/>
      <c r="D777"/>
      <c r="E777"/>
      <c r="F777"/>
      <c r="G777"/>
    </row>
    <row r="778" spans="1:7" x14ac:dyDescent="0.2">
      <c r="A778" s="25"/>
      <c r="B778"/>
      <c r="C778" s="5"/>
      <c r="D778"/>
      <c r="E778"/>
      <c r="F778"/>
      <c r="G778"/>
    </row>
    <row r="779" spans="1:7" x14ac:dyDescent="0.2">
      <c r="A779" s="25"/>
      <c r="B779"/>
      <c r="C779" s="5"/>
      <c r="D779"/>
      <c r="E779"/>
      <c r="F779"/>
      <c r="G779"/>
    </row>
    <row r="780" spans="1:7" x14ac:dyDescent="0.2">
      <c r="A780" s="25"/>
      <c r="B780"/>
      <c r="C780" s="5"/>
      <c r="D780"/>
      <c r="E780"/>
      <c r="F780"/>
      <c r="G780"/>
    </row>
    <row r="781" spans="1:7" x14ac:dyDescent="0.2">
      <c r="A781" s="25"/>
      <c r="B781"/>
      <c r="C781" s="5"/>
      <c r="D781"/>
      <c r="E781"/>
      <c r="F781"/>
      <c r="G781"/>
    </row>
    <row r="782" spans="1:7" x14ac:dyDescent="0.2">
      <c r="A782" s="25"/>
      <c r="B782"/>
      <c r="C782" s="5"/>
      <c r="D782"/>
      <c r="E782"/>
      <c r="F782"/>
      <c r="G782"/>
    </row>
    <row r="783" spans="1:7" x14ac:dyDescent="0.2">
      <c r="A783" s="25"/>
      <c r="B783"/>
      <c r="C783" s="5"/>
      <c r="D783"/>
      <c r="E783"/>
      <c r="F783"/>
      <c r="G783"/>
    </row>
    <row r="784" spans="1:7" x14ac:dyDescent="0.2">
      <c r="A784" s="25"/>
      <c r="B784"/>
      <c r="C784" s="5"/>
      <c r="D784"/>
      <c r="E784"/>
      <c r="F784"/>
      <c r="G784"/>
    </row>
    <row r="785" spans="1:7" x14ac:dyDescent="0.2">
      <c r="A785" s="25"/>
      <c r="B785"/>
      <c r="C785" s="5"/>
      <c r="D785"/>
      <c r="E785"/>
      <c r="F785"/>
      <c r="G785"/>
    </row>
    <row r="786" spans="1:7" x14ac:dyDescent="0.2">
      <c r="A786" s="25"/>
      <c r="B786"/>
      <c r="C786" s="5"/>
      <c r="D786"/>
      <c r="E786"/>
      <c r="F786"/>
      <c r="G786"/>
    </row>
    <row r="787" spans="1:7" x14ac:dyDescent="0.2">
      <c r="A787" s="25"/>
      <c r="B787"/>
      <c r="C787" s="5"/>
      <c r="D787"/>
      <c r="E787"/>
      <c r="F787"/>
      <c r="G787"/>
    </row>
    <row r="788" spans="1:7" x14ac:dyDescent="0.2">
      <c r="A788" s="25"/>
      <c r="B788"/>
      <c r="C788" s="5"/>
      <c r="D788"/>
      <c r="E788"/>
      <c r="F788"/>
      <c r="G788"/>
    </row>
    <row r="789" spans="1:7" x14ac:dyDescent="0.2">
      <c r="A789" s="25"/>
      <c r="B789"/>
      <c r="C789" s="5"/>
      <c r="D789"/>
      <c r="E789"/>
      <c r="F789"/>
      <c r="G789"/>
    </row>
    <row r="790" spans="1:7" x14ac:dyDescent="0.2">
      <c r="A790" s="25"/>
      <c r="B790"/>
      <c r="C790" s="5"/>
      <c r="D790"/>
      <c r="E790"/>
      <c r="F790"/>
      <c r="G790"/>
    </row>
    <row r="791" spans="1:7" x14ac:dyDescent="0.2">
      <c r="A791" s="25"/>
      <c r="B791"/>
      <c r="C791" s="5"/>
      <c r="D791"/>
      <c r="E791"/>
      <c r="F791"/>
      <c r="G791"/>
    </row>
    <row r="792" spans="1:7" x14ac:dyDescent="0.2">
      <c r="A792" s="25"/>
      <c r="B792"/>
      <c r="C792" s="5"/>
      <c r="D792"/>
      <c r="E792"/>
      <c r="F792"/>
      <c r="G792"/>
    </row>
    <row r="793" spans="1:7" x14ac:dyDescent="0.2">
      <c r="A793" s="25"/>
      <c r="B793"/>
      <c r="C793" s="5"/>
      <c r="D793"/>
      <c r="E793"/>
      <c r="F793"/>
      <c r="G793"/>
    </row>
    <row r="794" spans="1:7" x14ac:dyDescent="0.2">
      <c r="A794" s="25"/>
      <c r="B794"/>
      <c r="C794" s="5"/>
      <c r="D794"/>
      <c r="E794"/>
      <c r="F794"/>
      <c r="G794"/>
    </row>
    <row r="795" spans="1:7" x14ac:dyDescent="0.2">
      <c r="A795" s="25"/>
      <c r="B795"/>
      <c r="C795" s="5"/>
      <c r="D795"/>
      <c r="E795"/>
      <c r="F795"/>
      <c r="G795"/>
    </row>
    <row r="796" spans="1:7" x14ac:dyDescent="0.2">
      <c r="A796" s="25"/>
      <c r="B796"/>
      <c r="C796" s="5"/>
      <c r="D796"/>
      <c r="E796"/>
      <c r="F796"/>
      <c r="G796"/>
    </row>
    <row r="797" spans="1:7" x14ac:dyDescent="0.2">
      <c r="A797" s="25"/>
      <c r="B797"/>
      <c r="C797" s="5"/>
      <c r="D797"/>
      <c r="E797"/>
      <c r="F797"/>
      <c r="G797"/>
    </row>
    <row r="798" spans="1:7" x14ac:dyDescent="0.2">
      <c r="A798" s="25"/>
      <c r="B798"/>
      <c r="C798" s="5"/>
      <c r="D798"/>
      <c r="E798"/>
      <c r="F798"/>
      <c r="G798"/>
    </row>
    <row r="799" spans="1:7" x14ac:dyDescent="0.2">
      <c r="A799" s="25"/>
      <c r="B799"/>
      <c r="C799" s="5"/>
      <c r="D799"/>
      <c r="E799"/>
      <c r="F799"/>
      <c r="G799"/>
    </row>
    <row r="800" spans="1:7" x14ac:dyDescent="0.2">
      <c r="A800" s="25"/>
      <c r="B800"/>
      <c r="C800" s="5"/>
      <c r="D800"/>
      <c r="E800"/>
      <c r="F800"/>
      <c r="G800"/>
    </row>
    <row r="801" spans="1:7" x14ac:dyDescent="0.2">
      <c r="A801" s="25"/>
      <c r="B801"/>
      <c r="C801" s="5"/>
      <c r="D801"/>
      <c r="E801"/>
      <c r="F801"/>
      <c r="G801"/>
    </row>
    <row r="802" spans="1:7" x14ac:dyDescent="0.2">
      <c r="A802" s="25"/>
      <c r="B802"/>
      <c r="C802" s="5"/>
      <c r="D802"/>
      <c r="E802"/>
      <c r="F802"/>
      <c r="G802"/>
    </row>
    <row r="803" spans="1:7" x14ac:dyDescent="0.2">
      <c r="A803" s="25"/>
      <c r="B803"/>
      <c r="C803" s="5"/>
      <c r="D803"/>
      <c r="E803"/>
      <c r="F803"/>
      <c r="G803"/>
    </row>
    <row r="804" spans="1:7" x14ac:dyDescent="0.2">
      <c r="A804" s="25"/>
      <c r="B804"/>
      <c r="C804" s="5"/>
      <c r="D804"/>
      <c r="E804"/>
      <c r="F804"/>
      <c r="G804"/>
    </row>
    <row r="805" spans="1:7" x14ac:dyDescent="0.2">
      <c r="A805" s="25"/>
      <c r="B805"/>
      <c r="C805" s="5"/>
      <c r="D805"/>
      <c r="E805"/>
      <c r="F805"/>
      <c r="G805"/>
    </row>
    <row r="806" spans="1:7" x14ac:dyDescent="0.2">
      <c r="A806" s="25"/>
      <c r="B806"/>
      <c r="C806" s="5"/>
      <c r="D806"/>
      <c r="E806"/>
      <c r="F806"/>
      <c r="G806"/>
    </row>
    <row r="807" spans="1:7" x14ac:dyDescent="0.2">
      <c r="A807" s="25"/>
      <c r="B807"/>
      <c r="C807" s="5"/>
      <c r="D807"/>
      <c r="E807"/>
      <c r="F807"/>
      <c r="G807"/>
    </row>
    <row r="808" spans="1:7" x14ac:dyDescent="0.2">
      <c r="A808" s="25"/>
      <c r="B808"/>
      <c r="C808" s="5"/>
      <c r="D808"/>
      <c r="E808"/>
      <c r="F808"/>
      <c r="G808"/>
    </row>
    <row r="809" spans="1:7" x14ac:dyDescent="0.2">
      <c r="A809" s="25"/>
      <c r="B809"/>
      <c r="C809" s="5"/>
      <c r="D809"/>
      <c r="E809"/>
      <c r="F809"/>
      <c r="G809"/>
    </row>
    <row r="810" spans="1:7" x14ac:dyDescent="0.2">
      <c r="A810" s="25"/>
      <c r="B810"/>
      <c r="C810" s="5"/>
      <c r="D810"/>
      <c r="E810"/>
      <c r="F810"/>
      <c r="G810"/>
    </row>
    <row r="811" spans="1:7" x14ac:dyDescent="0.2">
      <c r="A811" s="25"/>
      <c r="B811"/>
      <c r="C811" s="5"/>
      <c r="D811"/>
      <c r="E811"/>
      <c r="F811"/>
      <c r="G811"/>
    </row>
    <row r="812" spans="1:7" x14ac:dyDescent="0.2">
      <c r="A812" s="25"/>
      <c r="B812"/>
      <c r="C812" s="5"/>
      <c r="D812"/>
      <c r="E812"/>
      <c r="F812"/>
      <c r="G812"/>
    </row>
    <row r="813" spans="1:7" x14ac:dyDescent="0.2">
      <c r="A813" s="25"/>
      <c r="B813"/>
      <c r="C813" s="5"/>
      <c r="D813"/>
      <c r="E813"/>
      <c r="F813"/>
      <c r="G813"/>
    </row>
    <row r="814" spans="1:7" x14ac:dyDescent="0.2">
      <c r="A814" s="25"/>
      <c r="B814"/>
      <c r="C814" s="5"/>
      <c r="D814"/>
      <c r="E814"/>
      <c r="F814"/>
      <c r="G814"/>
    </row>
    <row r="815" spans="1:7" x14ac:dyDescent="0.2">
      <c r="A815" s="25"/>
      <c r="B815"/>
      <c r="C815" s="5"/>
      <c r="D815"/>
      <c r="E815"/>
      <c r="F815"/>
      <c r="G815"/>
    </row>
    <row r="816" spans="1:7" x14ac:dyDescent="0.2">
      <c r="A816" s="25"/>
      <c r="B816"/>
      <c r="C816" s="5"/>
      <c r="D816"/>
      <c r="E816"/>
      <c r="F816"/>
      <c r="G816"/>
    </row>
    <row r="817" spans="1:7" x14ac:dyDescent="0.2">
      <c r="A817" s="25"/>
      <c r="B817"/>
      <c r="C817" s="5"/>
      <c r="D817"/>
      <c r="E817"/>
      <c r="F817"/>
      <c r="G817"/>
    </row>
    <row r="818" spans="1:7" x14ac:dyDescent="0.2">
      <c r="A818" s="25"/>
      <c r="B818"/>
      <c r="C818" s="5"/>
      <c r="D818"/>
      <c r="E818"/>
      <c r="F818"/>
      <c r="G818"/>
    </row>
    <row r="819" spans="1:7" x14ac:dyDescent="0.2">
      <c r="A819" s="25"/>
      <c r="B819"/>
      <c r="C819" s="5"/>
      <c r="D819"/>
      <c r="E819"/>
      <c r="F819"/>
      <c r="G819"/>
    </row>
    <row r="820" spans="1:7" x14ac:dyDescent="0.2">
      <c r="A820" s="25"/>
      <c r="B820"/>
      <c r="C820" s="5"/>
      <c r="D820"/>
      <c r="E820"/>
      <c r="F820"/>
      <c r="G820"/>
    </row>
    <row r="821" spans="1:7" x14ac:dyDescent="0.2">
      <c r="A821" s="25"/>
      <c r="B821"/>
      <c r="C821" s="5"/>
      <c r="D821"/>
      <c r="E821"/>
      <c r="F821"/>
      <c r="G821"/>
    </row>
    <row r="822" spans="1:7" x14ac:dyDescent="0.2">
      <c r="A822" s="25"/>
      <c r="B822"/>
      <c r="C822" s="5"/>
      <c r="D822"/>
      <c r="E822"/>
      <c r="F822"/>
      <c r="G822"/>
    </row>
    <row r="823" spans="1:7" x14ac:dyDescent="0.2">
      <c r="A823" s="25"/>
      <c r="B823"/>
      <c r="C823" s="5"/>
      <c r="D823"/>
      <c r="E823"/>
      <c r="F823"/>
      <c r="G823"/>
    </row>
    <row r="824" spans="1:7" x14ac:dyDescent="0.2">
      <c r="A824" s="25"/>
      <c r="B824"/>
      <c r="C824" s="5"/>
      <c r="D824"/>
      <c r="E824"/>
      <c r="F824"/>
      <c r="G824"/>
    </row>
    <row r="825" spans="1:7" x14ac:dyDescent="0.2">
      <c r="A825" s="25"/>
      <c r="B825"/>
      <c r="C825" s="5"/>
      <c r="D825"/>
      <c r="E825"/>
      <c r="F825"/>
      <c r="G825"/>
    </row>
    <row r="826" spans="1:7" x14ac:dyDescent="0.2">
      <c r="A826" s="25"/>
      <c r="B826"/>
      <c r="C826" s="5"/>
      <c r="D826"/>
      <c r="E826"/>
      <c r="F826"/>
      <c r="G826"/>
    </row>
    <row r="827" spans="1:7" x14ac:dyDescent="0.2">
      <c r="A827" s="25"/>
      <c r="B827"/>
      <c r="C827" s="5"/>
      <c r="D827"/>
      <c r="E827"/>
      <c r="F827"/>
      <c r="G827"/>
    </row>
    <row r="828" spans="1:7" x14ac:dyDescent="0.2">
      <c r="A828" s="25"/>
      <c r="B828"/>
      <c r="C828" s="5"/>
      <c r="D828"/>
      <c r="E828"/>
      <c r="F828"/>
      <c r="G828"/>
    </row>
    <row r="829" spans="1:7" x14ac:dyDescent="0.2">
      <c r="A829" s="25"/>
      <c r="B829"/>
      <c r="C829" s="5"/>
      <c r="D829"/>
      <c r="E829"/>
      <c r="F829"/>
      <c r="G829"/>
    </row>
    <row r="830" spans="1:7" x14ac:dyDescent="0.2">
      <c r="A830" s="25"/>
      <c r="B830"/>
      <c r="C830" s="5"/>
      <c r="D830"/>
      <c r="E830"/>
      <c r="F830"/>
      <c r="G830"/>
    </row>
    <row r="831" spans="1:7" x14ac:dyDescent="0.2">
      <c r="A831" s="25"/>
      <c r="B831"/>
      <c r="C831" s="5"/>
      <c r="D831"/>
      <c r="E831"/>
      <c r="F831"/>
      <c r="G831"/>
    </row>
    <row r="832" spans="1:7" x14ac:dyDescent="0.2">
      <c r="A832" s="25"/>
      <c r="B832"/>
      <c r="C832" s="5"/>
      <c r="D832"/>
      <c r="E832"/>
      <c r="F832"/>
      <c r="G832"/>
    </row>
    <row r="833" spans="1:7" x14ac:dyDescent="0.2">
      <c r="A833" s="25"/>
      <c r="B833"/>
      <c r="C833" s="5"/>
      <c r="D833"/>
      <c r="E833"/>
      <c r="F833"/>
      <c r="G833"/>
    </row>
    <row r="834" spans="1:7" x14ac:dyDescent="0.2">
      <c r="A834" s="25"/>
      <c r="B834"/>
      <c r="C834" s="5"/>
      <c r="D834"/>
      <c r="E834"/>
      <c r="F834"/>
      <c r="G834"/>
    </row>
    <row r="835" spans="1:7" x14ac:dyDescent="0.2">
      <c r="A835" s="25"/>
      <c r="B835"/>
      <c r="C835" s="5"/>
      <c r="D835"/>
      <c r="E835"/>
      <c r="F835"/>
      <c r="G835"/>
    </row>
    <row r="836" spans="1:7" x14ac:dyDescent="0.2">
      <c r="A836" s="25"/>
      <c r="B836"/>
      <c r="C836" s="5"/>
      <c r="D836"/>
      <c r="E836"/>
      <c r="F836"/>
      <c r="G836"/>
    </row>
    <row r="837" spans="1:7" x14ac:dyDescent="0.2">
      <c r="A837" s="25"/>
      <c r="B837"/>
      <c r="C837" s="5"/>
      <c r="D837"/>
      <c r="E837"/>
      <c r="F837"/>
      <c r="G837"/>
    </row>
    <row r="838" spans="1:7" x14ac:dyDescent="0.2">
      <c r="A838" s="25"/>
      <c r="B838"/>
      <c r="C838" s="5"/>
      <c r="D838"/>
      <c r="E838"/>
      <c r="F838"/>
      <c r="G838"/>
    </row>
    <row r="839" spans="1:7" x14ac:dyDescent="0.2">
      <c r="A839" s="25"/>
      <c r="B839"/>
      <c r="C839" s="5"/>
      <c r="D839"/>
      <c r="E839"/>
      <c r="F839"/>
      <c r="G839"/>
    </row>
    <row r="840" spans="1:7" x14ac:dyDescent="0.2">
      <c r="A840" s="25"/>
      <c r="B840"/>
      <c r="C840" s="5"/>
      <c r="D840"/>
      <c r="E840"/>
      <c r="F840"/>
      <c r="G840"/>
    </row>
    <row r="841" spans="1:7" x14ac:dyDescent="0.2">
      <c r="A841" s="25"/>
      <c r="B841"/>
      <c r="C841" s="5"/>
      <c r="D841"/>
      <c r="E841"/>
      <c r="F841"/>
      <c r="G841"/>
    </row>
    <row r="842" spans="1:7" x14ac:dyDescent="0.2">
      <c r="A842" s="25"/>
      <c r="B842"/>
      <c r="C842" s="5"/>
      <c r="D842"/>
      <c r="E842"/>
      <c r="F842"/>
      <c r="G842"/>
    </row>
    <row r="843" spans="1:7" x14ac:dyDescent="0.2">
      <c r="A843" s="25"/>
      <c r="B843"/>
      <c r="C843" s="5"/>
      <c r="D843"/>
      <c r="E843"/>
      <c r="F843"/>
      <c r="G843"/>
    </row>
    <row r="844" spans="1:7" x14ac:dyDescent="0.2">
      <c r="A844" s="25"/>
      <c r="B844"/>
      <c r="C844" s="5"/>
      <c r="D844"/>
      <c r="E844"/>
      <c r="F844"/>
      <c r="G844"/>
    </row>
    <row r="845" spans="1:7" x14ac:dyDescent="0.2">
      <c r="A845" s="25"/>
      <c r="B845"/>
      <c r="C845" s="5"/>
      <c r="D845"/>
      <c r="E845"/>
      <c r="F845"/>
      <c r="G845"/>
    </row>
    <row r="846" spans="1:7" x14ac:dyDescent="0.2">
      <c r="A846" s="25"/>
      <c r="B846"/>
      <c r="C846" s="5"/>
      <c r="D846"/>
      <c r="E846"/>
      <c r="F846"/>
      <c r="G846"/>
    </row>
    <row r="847" spans="1:7" x14ac:dyDescent="0.2">
      <c r="A847" s="25"/>
      <c r="B847"/>
      <c r="C847" s="5"/>
      <c r="D847"/>
      <c r="E847"/>
      <c r="F847"/>
      <c r="G847"/>
    </row>
    <row r="848" spans="1:7" x14ac:dyDescent="0.2">
      <c r="A848" s="25"/>
      <c r="B848"/>
      <c r="C848" s="5"/>
      <c r="D848"/>
      <c r="E848"/>
      <c r="F848"/>
      <c r="G848"/>
    </row>
    <row r="849" spans="1:7" x14ac:dyDescent="0.2">
      <c r="A849" s="25"/>
      <c r="B849"/>
      <c r="C849" s="5"/>
      <c r="D849"/>
      <c r="E849"/>
      <c r="F849"/>
      <c r="G849"/>
    </row>
    <row r="850" spans="1:7" x14ac:dyDescent="0.2">
      <c r="A850" s="25"/>
      <c r="B850"/>
      <c r="C850" s="5"/>
      <c r="D850"/>
      <c r="E850"/>
      <c r="F850"/>
      <c r="G850"/>
    </row>
    <row r="851" spans="1:7" x14ac:dyDescent="0.2">
      <c r="A851" s="25"/>
      <c r="B851"/>
      <c r="C851" s="5"/>
      <c r="D851"/>
      <c r="E851"/>
      <c r="F851"/>
      <c r="G851"/>
    </row>
    <row r="852" spans="1:7" x14ac:dyDescent="0.2">
      <c r="A852" s="25"/>
      <c r="B852"/>
      <c r="C852" s="5"/>
      <c r="D852"/>
      <c r="E852"/>
      <c r="F852"/>
      <c r="G852"/>
    </row>
    <row r="853" spans="1:7" x14ac:dyDescent="0.2">
      <c r="A853" s="25"/>
      <c r="B853"/>
      <c r="C853" s="5"/>
      <c r="D853"/>
      <c r="E853"/>
      <c r="F853"/>
      <c r="G853"/>
    </row>
    <row r="854" spans="1:7" x14ac:dyDescent="0.2">
      <c r="A854" s="25"/>
      <c r="B854"/>
      <c r="C854" s="5"/>
      <c r="D854"/>
      <c r="E854"/>
      <c r="F854"/>
      <c r="G854"/>
    </row>
    <row r="855" spans="1:7" x14ac:dyDescent="0.2">
      <c r="A855" s="25"/>
      <c r="B855"/>
      <c r="C855" s="5"/>
      <c r="D855"/>
      <c r="E855"/>
      <c r="F855"/>
      <c r="G855"/>
    </row>
    <row r="856" spans="1:7" x14ac:dyDescent="0.2">
      <c r="A856" s="25"/>
      <c r="B856"/>
      <c r="C856" s="5"/>
      <c r="D856"/>
      <c r="E856"/>
      <c r="F856"/>
      <c r="G856"/>
    </row>
    <row r="857" spans="1:7" x14ac:dyDescent="0.2">
      <c r="A857" s="25"/>
      <c r="B857"/>
      <c r="C857" s="5"/>
      <c r="D857"/>
      <c r="E857"/>
      <c r="F857"/>
      <c r="G857"/>
    </row>
    <row r="858" spans="1:7" x14ac:dyDescent="0.2">
      <c r="A858" s="25"/>
      <c r="B858"/>
      <c r="C858" s="5"/>
      <c r="D858"/>
      <c r="E858"/>
      <c r="F858"/>
      <c r="G858"/>
    </row>
    <row r="859" spans="1:7" x14ac:dyDescent="0.2">
      <c r="A859" s="25"/>
      <c r="B859"/>
      <c r="C859" s="5"/>
      <c r="D859"/>
      <c r="E859"/>
      <c r="F859"/>
      <c r="G859"/>
    </row>
    <row r="860" spans="1:7" x14ac:dyDescent="0.2">
      <c r="A860" s="25"/>
      <c r="B860"/>
      <c r="C860" s="5"/>
      <c r="D860"/>
      <c r="E860"/>
      <c r="F860"/>
      <c r="G860"/>
    </row>
    <row r="861" spans="1:7" x14ac:dyDescent="0.2">
      <c r="A861" s="25"/>
      <c r="B861"/>
      <c r="C861" s="5"/>
      <c r="D861"/>
      <c r="E861"/>
      <c r="F861"/>
      <c r="G861"/>
    </row>
    <row r="862" spans="1:7" x14ac:dyDescent="0.2">
      <c r="A862" s="25"/>
      <c r="B862"/>
      <c r="C862" s="5"/>
      <c r="D862"/>
      <c r="E862"/>
      <c r="F862"/>
      <c r="G862"/>
    </row>
    <row r="863" spans="1:7" x14ac:dyDescent="0.2">
      <c r="A863" s="25"/>
      <c r="B863"/>
      <c r="C863" s="5"/>
      <c r="D863"/>
      <c r="E863"/>
      <c r="F863"/>
      <c r="G863"/>
    </row>
    <row r="864" spans="1:7" x14ac:dyDescent="0.2">
      <c r="A864" s="25"/>
      <c r="B864"/>
      <c r="C864" s="5"/>
      <c r="D864"/>
      <c r="E864"/>
      <c r="F864"/>
      <c r="G864"/>
    </row>
    <row r="865" spans="1:7" x14ac:dyDescent="0.2">
      <c r="A865" s="25"/>
      <c r="B865"/>
      <c r="C865" s="5"/>
      <c r="D865"/>
      <c r="E865"/>
      <c r="F865"/>
      <c r="G865"/>
    </row>
    <row r="866" spans="1:7" x14ac:dyDescent="0.2">
      <c r="A866" s="25"/>
      <c r="B866"/>
      <c r="C866" s="5"/>
      <c r="D866"/>
      <c r="E866"/>
      <c r="F866"/>
      <c r="G866"/>
    </row>
    <row r="867" spans="1:7" x14ac:dyDescent="0.2">
      <c r="A867" s="25"/>
      <c r="B867"/>
      <c r="C867" s="5"/>
      <c r="D867"/>
      <c r="E867"/>
      <c r="F867"/>
      <c r="G867"/>
    </row>
    <row r="868" spans="1:7" x14ac:dyDescent="0.2">
      <c r="A868" s="25"/>
      <c r="B868"/>
      <c r="C868" s="5"/>
      <c r="D868"/>
      <c r="E868"/>
      <c r="F868"/>
      <c r="G868"/>
    </row>
    <row r="869" spans="1:7" x14ac:dyDescent="0.2">
      <c r="A869" s="25"/>
      <c r="B869"/>
      <c r="C869" s="5"/>
      <c r="D869"/>
      <c r="E869"/>
      <c r="F869"/>
      <c r="G869"/>
    </row>
    <row r="870" spans="1:7" x14ac:dyDescent="0.2">
      <c r="A870" s="25"/>
      <c r="B870"/>
      <c r="C870" s="5"/>
      <c r="D870"/>
      <c r="E870"/>
      <c r="F870"/>
      <c r="G870"/>
    </row>
    <row r="871" spans="1:7" x14ac:dyDescent="0.2">
      <c r="A871" s="25"/>
      <c r="B871"/>
      <c r="C871" s="5"/>
      <c r="D871"/>
      <c r="E871"/>
      <c r="F871"/>
      <c r="G871"/>
    </row>
    <row r="872" spans="1:7" x14ac:dyDescent="0.2">
      <c r="A872" s="25"/>
      <c r="B872"/>
      <c r="C872" s="5"/>
      <c r="D872"/>
      <c r="E872"/>
      <c r="F872"/>
      <c r="G872"/>
    </row>
    <row r="873" spans="1:7" x14ac:dyDescent="0.2">
      <c r="A873" s="25"/>
      <c r="B873"/>
      <c r="C873" s="5"/>
      <c r="D873"/>
      <c r="E873"/>
      <c r="F873"/>
      <c r="G873"/>
    </row>
    <row r="874" spans="1:7" x14ac:dyDescent="0.2">
      <c r="A874" s="25"/>
      <c r="B874"/>
      <c r="C874" s="5"/>
      <c r="D874"/>
      <c r="E874"/>
      <c r="F874"/>
      <c r="G874"/>
    </row>
    <row r="875" spans="1:7" x14ac:dyDescent="0.2">
      <c r="A875" s="25"/>
      <c r="B875"/>
      <c r="C875" s="5"/>
      <c r="D875"/>
      <c r="E875"/>
      <c r="F875"/>
      <c r="G875"/>
    </row>
    <row r="876" spans="1:7" x14ac:dyDescent="0.2">
      <c r="A876" s="25"/>
      <c r="B876"/>
      <c r="C876" s="5"/>
      <c r="D876"/>
      <c r="E876"/>
      <c r="F876"/>
      <c r="G876"/>
    </row>
    <row r="877" spans="1:7" x14ac:dyDescent="0.2">
      <c r="A877" s="25"/>
      <c r="B877"/>
      <c r="C877" s="5"/>
      <c r="D877"/>
      <c r="E877"/>
      <c r="F877"/>
      <c r="G877"/>
    </row>
    <row r="878" spans="1:7" x14ac:dyDescent="0.2">
      <c r="A878" s="25"/>
      <c r="B878"/>
      <c r="C878" s="5"/>
      <c r="D878"/>
      <c r="E878"/>
      <c r="F878"/>
      <c r="G878"/>
    </row>
    <row r="879" spans="1:7" x14ac:dyDescent="0.2">
      <c r="A879" s="25"/>
      <c r="B879"/>
      <c r="C879" s="5"/>
      <c r="D879"/>
      <c r="E879"/>
      <c r="F879"/>
      <c r="G879"/>
    </row>
    <row r="880" spans="1:7" x14ac:dyDescent="0.2">
      <c r="A880" s="25"/>
      <c r="B880"/>
      <c r="C880" s="5"/>
      <c r="D880"/>
      <c r="E880"/>
      <c r="F880"/>
      <c r="G880"/>
    </row>
    <row r="881" spans="1:7" x14ac:dyDescent="0.2">
      <c r="A881" s="25"/>
      <c r="B881"/>
      <c r="C881" s="5"/>
      <c r="D881"/>
      <c r="E881"/>
      <c r="F881"/>
      <c r="G881"/>
    </row>
    <row r="882" spans="1:7" x14ac:dyDescent="0.2">
      <c r="A882" s="25"/>
      <c r="B882"/>
      <c r="C882" s="5"/>
      <c r="D882"/>
      <c r="E882"/>
      <c r="F882"/>
      <c r="G882"/>
    </row>
    <row r="883" spans="1:7" x14ac:dyDescent="0.2">
      <c r="A883" s="25"/>
      <c r="B883"/>
      <c r="C883" s="5"/>
      <c r="D883"/>
      <c r="E883"/>
      <c r="F883"/>
      <c r="G883"/>
    </row>
    <row r="884" spans="1:7" x14ac:dyDescent="0.2">
      <c r="A884" s="25"/>
      <c r="B884"/>
      <c r="C884" s="5"/>
      <c r="D884"/>
      <c r="E884"/>
      <c r="F884"/>
      <c r="G884"/>
    </row>
    <row r="885" spans="1:7" x14ac:dyDescent="0.2">
      <c r="A885" s="25"/>
      <c r="B885"/>
      <c r="C885" s="5"/>
      <c r="D885"/>
      <c r="E885"/>
      <c r="F885"/>
      <c r="G885"/>
    </row>
    <row r="886" spans="1:7" x14ac:dyDescent="0.2">
      <c r="A886" s="25"/>
      <c r="B886"/>
      <c r="C886" s="5"/>
      <c r="D886"/>
      <c r="E886"/>
      <c r="F886"/>
      <c r="G886"/>
    </row>
    <row r="887" spans="1:7" x14ac:dyDescent="0.2">
      <c r="A887" s="25"/>
      <c r="B887"/>
      <c r="C887" s="5"/>
      <c r="D887"/>
      <c r="E887"/>
      <c r="F887"/>
      <c r="G887"/>
    </row>
    <row r="888" spans="1:7" x14ac:dyDescent="0.2">
      <c r="A888" s="25"/>
      <c r="B888"/>
      <c r="C888" s="5"/>
      <c r="D888"/>
      <c r="E888"/>
      <c r="F888"/>
      <c r="G888"/>
    </row>
    <row r="889" spans="1:7" x14ac:dyDescent="0.2">
      <c r="A889" s="25"/>
      <c r="B889"/>
      <c r="C889" s="5"/>
      <c r="D889"/>
      <c r="E889"/>
      <c r="F889"/>
      <c r="G889"/>
    </row>
    <row r="890" spans="1:7" x14ac:dyDescent="0.2">
      <c r="A890" s="25"/>
      <c r="B890"/>
      <c r="C890" s="5"/>
      <c r="D890"/>
      <c r="E890"/>
      <c r="F890"/>
      <c r="G890"/>
    </row>
    <row r="891" spans="1:7" x14ac:dyDescent="0.2">
      <c r="A891" s="25"/>
      <c r="B891"/>
      <c r="C891" s="5"/>
      <c r="D891"/>
      <c r="E891"/>
      <c r="F891"/>
      <c r="G891"/>
    </row>
    <row r="892" spans="1:7" x14ac:dyDescent="0.2">
      <c r="A892" s="25"/>
      <c r="B892"/>
      <c r="C892" s="5"/>
      <c r="D892"/>
      <c r="E892"/>
      <c r="F892"/>
      <c r="G892"/>
    </row>
    <row r="893" spans="1:7" x14ac:dyDescent="0.2">
      <c r="A893" s="25"/>
      <c r="B893"/>
      <c r="C893" s="5"/>
      <c r="D893"/>
      <c r="E893"/>
      <c r="F893"/>
      <c r="G893"/>
    </row>
    <row r="894" spans="1:7" x14ac:dyDescent="0.2">
      <c r="A894" s="25"/>
      <c r="B894"/>
      <c r="C894" s="5"/>
      <c r="D894"/>
      <c r="E894"/>
      <c r="F894"/>
      <c r="G894"/>
    </row>
    <row r="895" spans="1:7" x14ac:dyDescent="0.2">
      <c r="A895" s="25"/>
      <c r="B895"/>
      <c r="C895" s="5"/>
      <c r="D895"/>
      <c r="E895"/>
      <c r="F895"/>
      <c r="G895"/>
    </row>
    <row r="896" spans="1:7" x14ac:dyDescent="0.2">
      <c r="A896" s="25"/>
      <c r="B896"/>
      <c r="C896" s="5"/>
      <c r="D896"/>
      <c r="E896"/>
      <c r="F896"/>
      <c r="G896"/>
    </row>
    <row r="897" spans="1:7" x14ac:dyDescent="0.2">
      <c r="A897" s="25"/>
      <c r="B897"/>
      <c r="C897" s="5"/>
      <c r="D897"/>
      <c r="E897"/>
      <c r="F897"/>
      <c r="G897"/>
    </row>
    <row r="898" spans="1:7" x14ac:dyDescent="0.2">
      <c r="A898" s="25"/>
      <c r="B898"/>
      <c r="C898" s="5"/>
      <c r="D898"/>
      <c r="E898"/>
      <c r="F898"/>
      <c r="G898"/>
    </row>
    <row r="899" spans="1:7" x14ac:dyDescent="0.2">
      <c r="A899" s="25"/>
      <c r="B899"/>
      <c r="C899" s="5"/>
      <c r="D899"/>
      <c r="E899"/>
      <c r="F899"/>
      <c r="G899"/>
    </row>
    <row r="900" spans="1:7" x14ac:dyDescent="0.2">
      <c r="A900" s="25"/>
      <c r="B900"/>
      <c r="C900" s="5"/>
      <c r="D900"/>
      <c r="E900"/>
      <c r="F900"/>
      <c r="G900"/>
    </row>
    <row r="901" spans="1:7" x14ac:dyDescent="0.2">
      <c r="A901" s="25"/>
      <c r="B901"/>
      <c r="C901" s="5"/>
      <c r="D901"/>
      <c r="E901"/>
      <c r="F901"/>
      <c r="G901"/>
    </row>
    <row r="902" spans="1:7" x14ac:dyDescent="0.2">
      <c r="A902" s="25"/>
      <c r="B902"/>
      <c r="C902" s="5"/>
      <c r="D902"/>
      <c r="E902"/>
      <c r="F902"/>
      <c r="G902"/>
    </row>
    <row r="903" spans="1:7" x14ac:dyDescent="0.2">
      <c r="A903" s="25"/>
      <c r="B903"/>
      <c r="C903" s="5"/>
      <c r="D903"/>
      <c r="E903"/>
      <c r="F903"/>
      <c r="G903"/>
    </row>
    <row r="904" spans="1:7" x14ac:dyDescent="0.2">
      <c r="A904" s="25"/>
      <c r="B904"/>
      <c r="C904" s="5"/>
      <c r="D904"/>
      <c r="E904"/>
      <c r="F904"/>
      <c r="G904"/>
    </row>
    <row r="905" spans="1:7" x14ac:dyDescent="0.2">
      <c r="A905" s="25"/>
      <c r="B905"/>
      <c r="C905" s="5"/>
      <c r="D905"/>
      <c r="E905"/>
      <c r="F905"/>
      <c r="G905"/>
    </row>
    <row r="906" spans="1:7" x14ac:dyDescent="0.2">
      <c r="A906" s="25"/>
      <c r="B906"/>
      <c r="C906" s="5"/>
      <c r="D906"/>
      <c r="E906"/>
      <c r="F906"/>
      <c r="G906"/>
    </row>
    <row r="907" spans="1:7" x14ac:dyDescent="0.2">
      <c r="A907" s="25"/>
      <c r="B907"/>
      <c r="C907" s="5"/>
      <c r="D907"/>
      <c r="E907"/>
      <c r="F907"/>
      <c r="G907"/>
    </row>
    <row r="908" spans="1:7" x14ac:dyDescent="0.2">
      <c r="A908" s="25"/>
      <c r="B908"/>
      <c r="C908" s="5"/>
      <c r="D908"/>
      <c r="E908"/>
      <c r="F908"/>
      <c r="G908"/>
    </row>
    <row r="909" spans="1:7" x14ac:dyDescent="0.2">
      <c r="A909" s="25"/>
      <c r="B909"/>
      <c r="C909" s="5"/>
      <c r="D909"/>
      <c r="E909"/>
      <c r="F909"/>
      <c r="G909"/>
    </row>
    <row r="910" spans="1:7" x14ac:dyDescent="0.2">
      <c r="A910" s="25"/>
      <c r="B910"/>
      <c r="C910" s="5"/>
      <c r="D910"/>
      <c r="E910"/>
      <c r="F910"/>
      <c r="G910"/>
    </row>
    <row r="911" spans="1:7" x14ac:dyDescent="0.2">
      <c r="A911" s="25"/>
      <c r="B911"/>
      <c r="C911" s="5"/>
      <c r="D911"/>
      <c r="E911"/>
      <c r="F911"/>
      <c r="G911"/>
    </row>
    <row r="912" spans="1:7" x14ac:dyDescent="0.2">
      <c r="A912" s="25"/>
      <c r="B912"/>
      <c r="C912" s="5"/>
      <c r="D912"/>
      <c r="E912"/>
      <c r="F912"/>
      <c r="G912"/>
    </row>
    <row r="913" spans="1:7" x14ac:dyDescent="0.2">
      <c r="A913" s="25"/>
      <c r="B913"/>
      <c r="C913" s="5"/>
      <c r="D913"/>
      <c r="E913"/>
      <c r="F913"/>
      <c r="G913"/>
    </row>
    <row r="914" spans="1:7" x14ac:dyDescent="0.2">
      <c r="A914" s="25"/>
      <c r="B914"/>
      <c r="C914" s="5"/>
      <c r="D914"/>
      <c r="E914"/>
      <c r="F914"/>
      <c r="G914"/>
    </row>
    <row r="915" spans="1:7" x14ac:dyDescent="0.2">
      <c r="A915" s="25"/>
      <c r="B915"/>
      <c r="C915" s="5"/>
      <c r="D915"/>
      <c r="E915"/>
      <c r="F915"/>
      <c r="G915"/>
    </row>
    <row r="916" spans="1:7" x14ac:dyDescent="0.2">
      <c r="A916" s="25"/>
      <c r="B916"/>
      <c r="C916" s="5"/>
      <c r="D916"/>
      <c r="E916"/>
      <c r="F916"/>
      <c r="G916"/>
    </row>
    <row r="917" spans="1:7" x14ac:dyDescent="0.2">
      <c r="A917" s="25"/>
      <c r="B917"/>
      <c r="C917" s="5"/>
      <c r="D917"/>
      <c r="E917"/>
      <c r="F917"/>
      <c r="G917"/>
    </row>
    <row r="918" spans="1:7" x14ac:dyDescent="0.2">
      <c r="A918" s="25"/>
      <c r="B918"/>
      <c r="C918" s="5"/>
      <c r="D918"/>
      <c r="E918"/>
      <c r="F918"/>
      <c r="G918"/>
    </row>
    <row r="919" spans="1:7" x14ac:dyDescent="0.2">
      <c r="A919" s="25"/>
      <c r="B919"/>
      <c r="C919" s="5"/>
      <c r="D919"/>
      <c r="E919"/>
      <c r="F919"/>
      <c r="G919"/>
    </row>
    <row r="920" spans="1:7" x14ac:dyDescent="0.2">
      <c r="A920" s="25"/>
      <c r="B920"/>
      <c r="C920" s="5"/>
      <c r="D920"/>
      <c r="E920"/>
      <c r="F920"/>
      <c r="G920"/>
    </row>
    <row r="921" spans="1:7" x14ac:dyDescent="0.2">
      <c r="A921" s="25"/>
      <c r="B921"/>
      <c r="C921" s="5"/>
      <c r="D921"/>
      <c r="E921"/>
      <c r="F921"/>
      <c r="G921"/>
    </row>
    <row r="922" spans="1:7" x14ac:dyDescent="0.2">
      <c r="A922" s="25"/>
      <c r="B922"/>
      <c r="C922" s="5"/>
      <c r="D922"/>
      <c r="E922"/>
      <c r="F922"/>
      <c r="G922"/>
    </row>
    <row r="923" spans="1:7" x14ac:dyDescent="0.2">
      <c r="A923" s="25"/>
      <c r="B923"/>
      <c r="C923" s="5"/>
      <c r="D923"/>
      <c r="E923"/>
      <c r="F923"/>
      <c r="G923"/>
    </row>
    <row r="924" spans="1:7" x14ac:dyDescent="0.2">
      <c r="A924" s="25"/>
      <c r="B924"/>
      <c r="C924" s="5"/>
      <c r="D924"/>
      <c r="E924"/>
      <c r="F924"/>
      <c r="G924"/>
    </row>
    <row r="925" spans="1:7" x14ac:dyDescent="0.2">
      <c r="A925" s="25"/>
      <c r="B925"/>
      <c r="C925" s="5"/>
      <c r="D925"/>
      <c r="E925"/>
      <c r="F925"/>
      <c r="G925"/>
    </row>
    <row r="926" spans="1:7" x14ac:dyDescent="0.2">
      <c r="A926" s="25"/>
      <c r="B926"/>
      <c r="C926" s="5"/>
      <c r="D926"/>
      <c r="E926"/>
      <c r="F926"/>
      <c r="G926"/>
    </row>
    <row r="927" spans="1:7" x14ac:dyDescent="0.2">
      <c r="A927" s="25"/>
      <c r="B927"/>
      <c r="C927" s="5"/>
      <c r="D927"/>
      <c r="E927"/>
      <c r="F927"/>
      <c r="G927"/>
    </row>
    <row r="928" spans="1:7" x14ac:dyDescent="0.2">
      <c r="A928" s="25"/>
      <c r="B928"/>
      <c r="C928" s="5"/>
      <c r="D928"/>
      <c r="E928"/>
      <c r="F928"/>
      <c r="G928"/>
    </row>
    <row r="929" spans="1:7" x14ac:dyDescent="0.2">
      <c r="A929" s="25"/>
      <c r="B929"/>
      <c r="C929" s="5"/>
      <c r="D929"/>
      <c r="E929"/>
      <c r="F929"/>
      <c r="G929"/>
    </row>
    <row r="930" spans="1:7" x14ac:dyDescent="0.2">
      <c r="A930" s="25"/>
      <c r="B930"/>
      <c r="C930" s="5"/>
      <c r="D930"/>
      <c r="E930"/>
      <c r="F930"/>
      <c r="G930"/>
    </row>
    <row r="931" spans="1:7" x14ac:dyDescent="0.2">
      <c r="A931" s="25"/>
      <c r="B931"/>
      <c r="C931" s="5"/>
      <c r="D931"/>
      <c r="E931"/>
      <c r="F931"/>
      <c r="G931"/>
    </row>
    <row r="932" spans="1:7" x14ac:dyDescent="0.2">
      <c r="A932" s="25"/>
      <c r="B932"/>
      <c r="C932" s="5"/>
      <c r="D932"/>
      <c r="E932"/>
      <c r="F932"/>
      <c r="G932"/>
    </row>
    <row r="933" spans="1:7" x14ac:dyDescent="0.2">
      <c r="A933" s="25"/>
      <c r="B933"/>
      <c r="C933" s="5"/>
      <c r="D933"/>
      <c r="E933"/>
      <c r="F933"/>
      <c r="G933"/>
    </row>
    <row r="934" spans="1:7" x14ac:dyDescent="0.2">
      <c r="A934" s="25"/>
      <c r="B934"/>
      <c r="C934" s="5"/>
      <c r="D934"/>
      <c r="E934"/>
      <c r="F934"/>
      <c r="G934"/>
    </row>
    <row r="935" spans="1:7" x14ac:dyDescent="0.2">
      <c r="A935" s="25"/>
      <c r="B935"/>
      <c r="C935" s="5"/>
      <c r="D935"/>
      <c r="E935"/>
      <c r="F935"/>
      <c r="G935"/>
    </row>
    <row r="936" spans="1:7" x14ac:dyDescent="0.2">
      <c r="A936" s="25"/>
      <c r="B936"/>
      <c r="C936" s="5"/>
      <c r="D936"/>
      <c r="E936"/>
      <c r="F936"/>
      <c r="G936"/>
    </row>
    <row r="937" spans="1:7" x14ac:dyDescent="0.2">
      <c r="A937" s="25"/>
      <c r="B937"/>
      <c r="C937" s="5"/>
      <c r="D937"/>
      <c r="E937"/>
      <c r="F937"/>
      <c r="G937"/>
    </row>
    <row r="938" spans="1:7" x14ac:dyDescent="0.2">
      <c r="A938" s="25"/>
      <c r="B938"/>
      <c r="C938" s="5"/>
      <c r="D938"/>
      <c r="E938"/>
      <c r="F938"/>
      <c r="G938"/>
    </row>
    <row r="939" spans="1:7" x14ac:dyDescent="0.2">
      <c r="A939" s="25"/>
      <c r="B939"/>
      <c r="C939" s="5"/>
      <c r="D939"/>
      <c r="E939"/>
      <c r="F939"/>
      <c r="G939"/>
    </row>
    <row r="940" spans="1:7" x14ac:dyDescent="0.2">
      <c r="A940" s="25"/>
      <c r="B940"/>
      <c r="C940" s="5"/>
      <c r="D940"/>
      <c r="E940"/>
      <c r="F940"/>
      <c r="G940"/>
    </row>
    <row r="941" spans="1:7" x14ac:dyDescent="0.2">
      <c r="A941" s="25"/>
      <c r="B941"/>
      <c r="C941" s="5"/>
      <c r="D941"/>
      <c r="E941"/>
      <c r="F941"/>
      <c r="G941"/>
    </row>
    <row r="942" spans="1:7" x14ac:dyDescent="0.2">
      <c r="A942" s="25"/>
      <c r="B942"/>
      <c r="C942" s="5"/>
      <c r="D942"/>
      <c r="E942"/>
      <c r="F942"/>
      <c r="G942"/>
    </row>
    <row r="943" spans="1:7" x14ac:dyDescent="0.2">
      <c r="A943" s="25"/>
      <c r="B943"/>
      <c r="C943" s="5"/>
      <c r="D943"/>
      <c r="E943"/>
      <c r="F943"/>
      <c r="G943"/>
    </row>
    <row r="944" spans="1:7" x14ac:dyDescent="0.2">
      <c r="A944" s="25"/>
      <c r="B944"/>
      <c r="C944" s="5"/>
      <c r="D944"/>
      <c r="E944"/>
      <c r="F944"/>
      <c r="G944"/>
    </row>
    <row r="945" spans="1:7" x14ac:dyDescent="0.2">
      <c r="A945" s="25"/>
      <c r="B945"/>
      <c r="C945" s="5"/>
      <c r="D945"/>
      <c r="E945"/>
      <c r="F945"/>
      <c r="G945"/>
    </row>
    <row r="946" spans="1:7" x14ac:dyDescent="0.2">
      <c r="A946" s="25"/>
      <c r="B946"/>
      <c r="C946" s="5"/>
      <c r="D946"/>
      <c r="E946"/>
      <c r="F946"/>
      <c r="G946"/>
    </row>
    <row r="947" spans="1:7" x14ac:dyDescent="0.2">
      <c r="A947" s="25"/>
      <c r="B947"/>
      <c r="C947" s="5"/>
      <c r="D947"/>
      <c r="E947"/>
      <c r="F947"/>
      <c r="G947"/>
    </row>
    <row r="948" spans="1:7" x14ac:dyDescent="0.2">
      <c r="A948" s="25"/>
      <c r="B948"/>
      <c r="C948" s="5"/>
      <c r="D948"/>
      <c r="E948"/>
      <c r="F948"/>
      <c r="G948"/>
    </row>
    <row r="949" spans="1:7" x14ac:dyDescent="0.2">
      <c r="A949" s="25"/>
      <c r="B949"/>
      <c r="C949" s="5"/>
      <c r="D949"/>
      <c r="E949"/>
      <c r="F949"/>
      <c r="G949"/>
    </row>
    <row r="950" spans="1:7" x14ac:dyDescent="0.2">
      <c r="A950" s="25"/>
      <c r="B950"/>
      <c r="C950" s="5"/>
      <c r="D950"/>
      <c r="E950"/>
      <c r="F950"/>
      <c r="G950"/>
    </row>
    <row r="951" spans="1:7" x14ac:dyDescent="0.2">
      <c r="A951" s="25"/>
      <c r="B951"/>
      <c r="C951" s="5"/>
      <c r="D951"/>
      <c r="E951"/>
      <c r="F951"/>
      <c r="G951"/>
    </row>
    <row r="952" spans="1:7" x14ac:dyDescent="0.2">
      <c r="A952" s="25"/>
      <c r="B952"/>
      <c r="C952" s="5"/>
      <c r="D952"/>
      <c r="E952"/>
      <c r="F952"/>
      <c r="G952"/>
    </row>
    <row r="953" spans="1:7" x14ac:dyDescent="0.2">
      <c r="A953" s="25"/>
      <c r="B953"/>
      <c r="C953" s="5"/>
      <c r="D953"/>
      <c r="E953"/>
      <c r="F953"/>
      <c r="G953"/>
    </row>
    <row r="954" spans="1:7" x14ac:dyDescent="0.2">
      <c r="A954" s="25"/>
      <c r="B954"/>
      <c r="C954" s="5"/>
      <c r="D954"/>
      <c r="E954"/>
      <c r="F954"/>
      <c r="G954"/>
    </row>
    <row r="955" spans="1:7" x14ac:dyDescent="0.2">
      <c r="A955" s="25"/>
      <c r="B955"/>
      <c r="C955" s="5"/>
      <c r="D955"/>
      <c r="E955"/>
      <c r="F955"/>
      <c r="G955"/>
    </row>
    <row r="956" spans="1:7" x14ac:dyDescent="0.2">
      <c r="A956" s="25"/>
      <c r="B956"/>
      <c r="C956" s="5"/>
      <c r="D956"/>
      <c r="E956"/>
      <c r="F956"/>
      <c r="G956"/>
    </row>
    <row r="957" spans="1:7" x14ac:dyDescent="0.2">
      <c r="A957" s="25"/>
      <c r="B957"/>
      <c r="C957" s="5"/>
      <c r="D957"/>
      <c r="E957"/>
      <c r="F957"/>
      <c r="G957"/>
    </row>
    <row r="958" spans="1:7" x14ac:dyDescent="0.2">
      <c r="A958" s="25"/>
      <c r="B958"/>
      <c r="C958" s="5"/>
      <c r="D958"/>
      <c r="E958"/>
      <c r="F958"/>
      <c r="G958"/>
    </row>
    <row r="959" spans="1:7" x14ac:dyDescent="0.2">
      <c r="A959" s="25"/>
      <c r="B959"/>
      <c r="C959" s="5"/>
      <c r="D959"/>
      <c r="E959"/>
      <c r="F959"/>
      <c r="G959"/>
    </row>
    <row r="960" spans="1:7" x14ac:dyDescent="0.2">
      <c r="A960" s="25"/>
      <c r="B960"/>
      <c r="C960" s="5"/>
      <c r="D960"/>
      <c r="E960"/>
      <c r="F960"/>
      <c r="G960"/>
    </row>
    <row r="961" spans="1:7" x14ac:dyDescent="0.2">
      <c r="A961" s="25"/>
      <c r="B961"/>
      <c r="C961" s="5"/>
      <c r="D961"/>
      <c r="E961"/>
      <c r="F961"/>
      <c r="G961"/>
    </row>
    <row r="962" spans="1:7" x14ac:dyDescent="0.2">
      <c r="A962" s="25"/>
      <c r="B962"/>
      <c r="C962" s="5"/>
      <c r="D962"/>
      <c r="E962"/>
      <c r="F962"/>
      <c r="G962"/>
    </row>
    <row r="963" spans="1:7" x14ac:dyDescent="0.2">
      <c r="A963" s="25"/>
      <c r="B963"/>
      <c r="C963" s="5"/>
      <c r="D963"/>
      <c r="E963"/>
      <c r="F963"/>
      <c r="G963"/>
    </row>
    <row r="964" spans="1:7" x14ac:dyDescent="0.2">
      <c r="A964" s="25"/>
      <c r="B964"/>
      <c r="C964" s="5"/>
      <c r="D964"/>
      <c r="E964"/>
      <c r="F964"/>
      <c r="G964"/>
    </row>
    <row r="965" spans="1:7" x14ac:dyDescent="0.2">
      <c r="A965" s="25"/>
      <c r="B965"/>
      <c r="C965" s="5"/>
      <c r="D965"/>
      <c r="E965"/>
      <c r="F965"/>
      <c r="G965"/>
    </row>
    <row r="966" spans="1:7" x14ac:dyDescent="0.2">
      <c r="A966" s="25"/>
      <c r="B966"/>
      <c r="C966" s="5"/>
      <c r="D966"/>
      <c r="E966"/>
      <c r="F966"/>
      <c r="G966"/>
    </row>
    <row r="967" spans="1:7" x14ac:dyDescent="0.2">
      <c r="A967" s="25"/>
      <c r="B967"/>
      <c r="C967" s="5"/>
      <c r="D967"/>
      <c r="E967"/>
      <c r="F967"/>
      <c r="G967"/>
    </row>
    <row r="968" spans="1:7" x14ac:dyDescent="0.2">
      <c r="A968" s="25"/>
      <c r="B968"/>
      <c r="C968" s="5"/>
      <c r="D968"/>
      <c r="E968"/>
      <c r="F968"/>
      <c r="G968"/>
    </row>
    <row r="969" spans="1:7" x14ac:dyDescent="0.2">
      <c r="A969" s="25"/>
      <c r="B969"/>
      <c r="C969" s="5"/>
      <c r="D969"/>
      <c r="E969"/>
      <c r="F969"/>
      <c r="G969"/>
    </row>
    <row r="970" spans="1:7" x14ac:dyDescent="0.2">
      <c r="A970" s="25"/>
      <c r="B970"/>
      <c r="C970" s="5"/>
      <c r="D970"/>
      <c r="E970"/>
      <c r="F970"/>
      <c r="G970"/>
    </row>
    <row r="971" spans="1:7" x14ac:dyDescent="0.2">
      <c r="A971" s="25"/>
      <c r="B971"/>
      <c r="C971" s="5"/>
      <c r="D971"/>
      <c r="E971"/>
      <c r="F971"/>
      <c r="G971"/>
    </row>
    <row r="972" spans="1:7" x14ac:dyDescent="0.2">
      <c r="A972" s="25"/>
      <c r="B972"/>
      <c r="C972" s="5"/>
      <c r="D972"/>
      <c r="E972"/>
      <c r="F972"/>
      <c r="G972"/>
    </row>
    <row r="973" spans="1:7" x14ac:dyDescent="0.2">
      <c r="A973" s="25"/>
      <c r="B973"/>
      <c r="C973" s="5"/>
      <c r="D973"/>
      <c r="E973"/>
      <c r="F973"/>
      <c r="G973"/>
    </row>
    <row r="974" spans="1:7" x14ac:dyDescent="0.2">
      <c r="A974" s="25"/>
      <c r="B974"/>
      <c r="C974" s="5"/>
      <c r="D974"/>
      <c r="E974"/>
      <c r="F974"/>
      <c r="G974"/>
    </row>
    <row r="975" spans="1:7" x14ac:dyDescent="0.2">
      <c r="A975" s="25"/>
      <c r="B975"/>
      <c r="C975" s="5"/>
      <c r="D975"/>
      <c r="E975"/>
      <c r="F975"/>
      <c r="G975"/>
    </row>
    <row r="976" spans="1:7" x14ac:dyDescent="0.2">
      <c r="A976" s="25"/>
      <c r="B976"/>
      <c r="C976" s="5"/>
      <c r="D976"/>
      <c r="E976"/>
      <c r="F976"/>
      <c r="G976"/>
    </row>
    <row r="977" spans="1:7" x14ac:dyDescent="0.2">
      <c r="A977" s="25"/>
      <c r="B977"/>
      <c r="C977" s="5"/>
      <c r="D977"/>
      <c r="E977"/>
      <c r="F977"/>
      <c r="G977"/>
    </row>
    <row r="978" spans="1:7" x14ac:dyDescent="0.2">
      <c r="A978" s="25"/>
      <c r="B978"/>
      <c r="C978" s="5"/>
      <c r="D978"/>
      <c r="E978"/>
      <c r="F978"/>
      <c r="G978"/>
    </row>
    <row r="979" spans="1:7" x14ac:dyDescent="0.2">
      <c r="A979" s="25"/>
      <c r="B979"/>
      <c r="C979" s="5"/>
      <c r="D979"/>
      <c r="E979"/>
      <c r="F979"/>
      <c r="G979"/>
    </row>
    <row r="980" spans="1:7" x14ac:dyDescent="0.2">
      <c r="A980" s="25"/>
      <c r="B980"/>
      <c r="C980" s="5"/>
      <c r="D980"/>
      <c r="E980"/>
      <c r="F980"/>
      <c r="G980"/>
    </row>
    <row r="981" spans="1:7" x14ac:dyDescent="0.2">
      <c r="A981" s="25"/>
      <c r="B981"/>
      <c r="C981" s="5"/>
      <c r="D981"/>
      <c r="E981"/>
      <c r="F981"/>
      <c r="G981"/>
    </row>
    <row r="982" spans="1:7" x14ac:dyDescent="0.2">
      <c r="A982" s="25"/>
      <c r="B982"/>
      <c r="C982" s="5"/>
      <c r="D982"/>
      <c r="E982"/>
      <c r="F982"/>
      <c r="G982"/>
    </row>
    <row r="983" spans="1:7" x14ac:dyDescent="0.2">
      <c r="A983" s="25"/>
      <c r="B983"/>
      <c r="C983" s="5"/>
      <c r="D983"/>
      <c r="E983"/>
      <c r="F983"/>
      <c r="G983"/>
    </row>
    <row r="984" spans="1:7" x14ac:dyDescent="0.2">
      <c r="A984" s="25"/>
      <c r="B984"/>
      <c r="C984" s="5"/>
      <c r="D984"/>
      <c r="E984"/>
      <c r="F984"/>
      <c r="G984"/>
    </row>
    <row r="985" spans="1:7" x14ac:dyDescent="0.2">
      <c r="A985" s="25"/>
      <c r="B985"/>
      <c r="C985" s="5"/>
      <c r="D985"/>
      <c r="E985"/>
      <c r="F985"/>
      <c r="G985"/>
    </row>
    <row r="986" spans="1:7" x14ac:dyDescent="0.2">
      <c r="A986" s="25"/>
      <c r="B986"/>
      <c r="C986" s="5"/>
      <c r="D986"/>
      <c r="E986"/>
      <c r="F986"/>
      <c r="G986"/>
    </row>
    <row r="987" spans="1:7" x14ac:dyDescent="0.2">
      <c r="A987" s="25"/>
      <c r="B987"/>
      <c r="C987" s="5"/>
      <c r="D987"/>
      <c r="E987"/>
      <c r="F987"/>
      <c r="G987"/>
    </row>
    <row r="988" spans="1:7" x14ac:dyDescent="0.2">
      <c r="A988" s="25"/>
      <c r="B988"/>
      <c r="C988" s="5"/>
      <c r="D988"/>
      <c r="E988"/>
      <c r="F988"/>
      <c r="G988"/>
    </row>
    <row r="989" spans="1:7" x14ac:dyDescent="0.2">
      <c r="A989" s="25"/>
      <c r="B989"/>
      <c r="C989" s="5"/>
      <c r="D989"/>
      <c r="E989"/>
      <c r="F989"/>
      <c r="G989"/>
    </row>
    <row r="990" spans="1:7" x14ac:dyDescent="0.2">
      <c r="A990" s="25"/>
      <c r="B990"/>
      <c r="C990" s="5"/>
      <c r="D990"/>
      <c r="E990"/>
      <c r="F990"/>
      <c r="G990"/>
    </row>
    <row r="991" spans="1:7" x14ac:dyDescent="0.2">
      <c r="A991" s="25"/>
      <c r="B991"/>
      <c r="C991" s="5"/>
      <c r="D991"/>
      <c r="E991"/>
      <c r="F991"/>
      <c r="G991"/>
    </row>
    <row r="992" spans="1:7" x14ac:dyDescent="0.2">
      <c r="A992" s="25"/>
      <c r="B992"/>
      <c r="C992" s="5"/>
      <c r="D992"/>
      <c r="E992"/>
      <c r="F992"/>
      <c r="G992"/>
    </row>
    <row r="993" spans="1:7" x14ac:dyDescent="0.2">
      <c r="A993" s="25"/>
      <c r="B993"/>
      <c r="C993" s="5"/>
      <c r="D993"/>
      <c r="E993"/>
      <c r="F993"/>
      <c r="G993"/>
    </row>
    <row r="994" spans="1:7" x14ac:dyDescent="0.2">
      <c r="A994" s="25"/>
      <c r="B994"/>
      <c r="C994" s="5"/>
      <c r="D994"/>
      <c r="E994"/>
      <c r="F994"/>
      <c r="G994"/>
    </row>
    <row r="995" spans="1:7" x14ac:dyDescent="0.2">
      <c r="A995" s="25"/>
      <c r="B995"/>
      <c r="C995" s="5"/>
      <c r="D995"/>
      <c r="E995"/>
      <c r="F995"/>
      <c r="G995"/>
    </row>
    <row r="996" spans="1:7" x14ac:dyDescent="0.2">
      <c r="A996" s="25"/>
      <c r="B996"/>
      <c r="C996" s="5"/>
      <c r="D996"/>
      <c r="E996"/>
      <c r="F996"/>
      <c r="G996"/>
    </row>
    <row r="997" spans="1:7" x14ac:dyDescent="0.2">
      <c r="A997" s="25"/>
      <c r="B997"/>
      <c r="C997" s="5"/>
      <c r="D997"/>
      <c r="E997"/>
      <c r="F997"/>
      <c r="G997"/>
    </row>
    <row r="998" spans="1:7" x14ac:dyDescent="0.2">
      <c r="A998" s="25"/>
      <c r="B998"/>
      <c r="C998" s="5"/>
      <c r="D998"/>
      <c r="E998"/>
      <c r="F998"/>
      <c r="G998"/>
    </row>
    <row r="999" spans="1:7" x14ac:dyDescent="0.2">
      <c r="A999" s="25"/>
      <c r="B999"/>
      <c r="C999" s="5"/>
      <c r="D999"/>
      <c r="E999"/>
      <c r="F999"/>
      <c r="G999"/>
    </row>
    <row r="1000" spans="1:7" x14ac:dyDescent="0.2">
      <c r="A1000" s="25"/>
      <c r="B1000"/>
      <c r="C1000" s="5"/>
      <c r="D1000"/>
      <c r="E1000"/>
      <c r="F1000"/>
      <c r="G1000"/>
    </row>
    <row r="1001" spans="1:7" x14ac:dyDescent="0.2">
      <c r="A1001" s="25"/>
      <c r="B1001"/>
      <c r="C1001" s="5"/>
      <c r="D1001"/>
      <c r="E1001"/>
      <c r="F1001"/>
      <c r="G1001"/>
    </row>
    <row r="1002" spans="1:7" x14ac:dyDescent="0.2">
      <c r="A1002" s="25"/>
      <c r="B1002"/>
      <c r="C1002" s="5"/>
      <c r="D1002"/>
      <c r="E1002"/>
      <c r="F1002"/>
      <c r="G1002"/>
    </row>
    <row r="1003" spans="1:7" x14ac:dyDescent="0.2">
      <c r="A1003" s="25"/>
      <c r="B1003"/>
      <c r="C1003" s="5"/>
      <c r="D1003"/>
      <c r="E1003"/>
      <c r="F1003"/>
      <c r="G1003"/>
    </row>
    <row r="1004" spans="1:7" x14ac:dyDescent="0.2">
      <c r="A1004" s="25"/>
      <c r="B1004"/>
      <c r="C1004" s="5"/>
      <c r="D1004"/>
      <c r="E1004"/>
      <c r="F1004"/>
      <c r="G1004"/>
    </row>
    <row r="1005" spans="1:7" x14ac:dyDescent="0.2">
      <c r="A1005" s="25"/>
      <c r="B1005"/>
      <c r="C1005" s="5"/>
      <c r="D1005"/>
      <c r="E1005"/>
      <c r="F1005"/>
      <c r="G1005"/>
    </row>
    <row r="1006" spans="1:7" x14ac:dyDescent="0.2">
      <c r="A1006" s="25"/>
      <c r="B1006"/>
      <c r="C1006" s="5"/>
      <c r="D1006"/>
      <c r="E1006"/>
      <c r="F1006"/>
      <c r="G1006"/>
    </row>
    <row r="1007" spans="1:7" x14ac:dyDescent="0.2">
      <c r="A1007" s="25"/>
      <c r="B1007"/>
      <c r="C1007" s="5"/>
      <c r="D1007"/>
      <c r="E1007"/>
      <c r="F1007"/>
      <c r="G1007"/>
    </row>
    <row r="1008" spans="1:7" x14ac:dyDescent="0.2">
      <c r="A1008" s="25"/>
      <c r="B1008"/>
      <c r="C1008" s="5"/>
      <c r="D1008"/>
      <c r="E1008"/>
      <c r="F1008"/>
      <c r="G1008"/>
    </row>
    <row r="1009" spans="1:7" x14ac:dyDescent="0.2">
      <c r="A1009" s="25"/>
      <c r="B1009"/>
      <c r="C1009" s="5"/>
      <c r="D1009"/>
      <c r="E1009"/>
      <c r="F1009"/>
      <c r="G1009"/>
    </row>
    <row r="1010" spans="1:7" x14ac:dyDescent="0.2">
      <c r="A1010" s="25"/>
      <c r="B1010"/>
      <c r="C1010" s="5"/>
      <c r="D1010"/>
      <c r="E1010"/>
      <c r="F1010"/>
      <c r="G1010"/>
    </row>
    <row r="1011" spans="1:7" x14ac:dyDescent="0.2">
      <c r="A1011" s="25"/>
      <c r="B1011"/>
      <c r="C1011" s="5"/>
      <c r="D1011"/>
      <c r="E1011"/>
      <c r="F1011"/>
      <c r="G1011"/>
    </row>
    <row r="1012" spans="1:7" x14ac:dyDescent="0.2">
      <c r="A1012" s="25"/>
      <c r="B1012"/>
      <c r="C1012" s="5"/>
      <c r="D1012"/>
      <c r="E1012"/>
      <c r="F1012"/>
      <c r="G1012"/>
    </row>
    <row r="1013" spans="1:7" x14ac:dyDescent="0.2">
      <c r="A1013" s="25"/>
      <c r="B1013"/>
      <c r="C1013" s="5"/>
      <c r="D1013"/>
      <c r="E1013"/>
      <c r="F1013"/>
      <c r="G1013"/>
    </row>
    <row r="1014" spans="1:7" x14ac:dyDescent="0.2">
      <c r="A1014" s="25"/>
      <c r="B1014"/>
      <c r="C1014" s="5"/>
      <c r="D1014"/>
      <c r="E1014"/>
      <c r="F1014"/>
      <c r="G1014"/>
    </row>
    <row r="1015" spans="1:7" x14ac:dyDescent="0.2">
      <c r="A1015" s="25"/>
      <c r="B1015"/>
      <c r="C1015" s="5"/>
      <c r="D1015"/>
      <c r="E1015"/>
      <c r="F1015"/>
      <c r="G1015"/>
    </row>
    <row r="1016" spans="1:7" x14ac:dyDescent="0.2">
      <c r="A1016" s="25"/>
      <c r="B1016"/>
      <c r="C1016" s="5"/>
      <c r="D1016"/>
      <c r="E1016"/>
      <c r="F1016"/>
      <c r="G1016"/>
    </row>
    <row r="1017" spans="1:7" x14ac:dyDescent="0.2">
      <c r="A1017" s="25"/>
      <c r="B1017"/>
      <c r="C1017" s="5"/>
      <c r="D1017"/>
      <c r="E1017"/>
      <c r="F1017"/>
      <c r="G1017"/>
    </row>
    <row r="1018" spans="1:7" x14ac:dyDescent="0.2">
      <c r="A1018" s="25"/>
      <c r="B1018"/>
      <c r="C1018" s="5"/>
      <c r="D1018"/>
      <c r="E1018"/>
      <c r="F1018"/>
      <c r="G1018"/>
    </row>
    <row r="1019" spans="1:7" x14ac:dyDescent="0.2">
      <c r="A1019" s="25"/>
      <c r="B1019"/>
      <c r="C1019" s="5"/>
      <c r="D1019"/>
      <c r="E1019"/>
      <c r="F1019"/>
      <c r="G1019"/>
    </row>
    <row r="1020" spans="1:7" x14ac:dyDescent="0.2">
      <c r="A1020" s="25"/>
      <c r="B1020"/>
      <c r="C1020" s="5"/>
      <c r="D1020"/>
      <c r="E1020"/>
      <c r="F1020"/>
      <c r="G1020"/>
    </row>
    <row r="1021" spans="1:7" x14ac:dyDescent="0.2">
      <c r="A1021" s="25"/>
      <c r="B1021"/>
      <c r="C1021" s="5"/>
      <c r="D1021"/>
      <c r="E1021"/>
      <c r="F1021"/>
      <c r="G1021"/>
    </row>
    <row r="1022" spans="1:7" x14ac:dyDescent="0.2">
      <c r="A1022" s="25"/>
      <c r="B1022"/>
      <c r="C1022" s="5"/>
      <c r="D1022"/>
      <c r="E1022"/>
      <c r="F1022"/>
      <c r="G1022"/>
    </row>
    <row r="1023" spans="1:7" x14ac:dyDescent="0.2">
      <c r="A1023" s="25"/>
      <c r="B1023"/>
      <c r="C1023" s="5"/>
      <c r="D1023"/>
      <c r="E1023"/>
      <c r="F1023"/>
      <c r="G1023"/>
    </row>
    <row r="1024" spans="1:7" x14ac:dyDescent="0.2">
      <c r="A1024" s="25"/>
      <c r="B1024"/>
      <c r="C1024" s="5"/>
      <c r="D1024"/>
      <c r="E1024"/>
      <c r="F1024"/>
      <c r="G1024"/>
    </row>
    <row r="1025" spans="1:7" x14ac:dyDescent="0.2">
      <c r="A1025" s="25"/>
      <c r="B1025"/>
      <c r="C1025" s="5"/>
      <c r="D1025"/>
      <c r="E1025"/>
      <c r="F1025"/>
      <c r="G1025"/>
    </row>
    <row r="1026" spans="1:7" x14ac:dyDescent="0.2">
      <c r="A1026" s="25"/>
      <c r="B1026"/>
      <c r="C1026" s="5"/>
      <c r="D1026"/>
      <c r="E1026"/>
      <c r="F1026"/>
      <c r="G1026"/>
    </row>
    <row r="1027" spans="1:7" x14ac:dyDescent="0.2">
      <c r="A1027" s="25"/>
      <c r="B1027"/>
      <c r="C1027" s="5"/>
      <c r="D1027"/>
      <c r="E1027"/>
      <c r="F1027"/>
      <c r="G1027"/>
    </row>
    <row r="1028" spans="1:7" x14ac:dyDescent="0.2">
      <c r="A1028" s="25"/>
      <c r="B1028"/>
      <c r="C1028" s="5"/>
      <c r="D1028"/>
      <c r="E1028"/>
      <c r="F1028"/>
      <c r="G1028"/>
    </row>
    <row r="1029" spans="1:7" x14ac:dyDescent="0.2">
      <c r="A1029" s="25"/>
      <c r="B1029"/>
      <c r="C1029" s="5"/>
      <c r="D1029"/>
      <c r="E1029"/>
      <c r="F1029"/>
      <c r="G1029"/>
    </row>
    <row r="1030" spans="1:7" x14ac:dyDescent="0.2">
      <c r="A1030" s="25"/>
      <c r="B1030"/>
      <c r="C1030" s="5"/>
      <c r="D1030"/>
      <c r="E1030"/>
      <c r="F1030"/>
      <c r="G1030"/>
    </row>
    <row r="1031" spans="1:7" x14ac:dyDescent="0.2">
      <c r="A1031" s="25"/>
      <c r="B1031"/>
      <c r="C1031" s="5"/>
      <c r="D1031"/>
      <c r="E1031"/>
      <c r="F1031"/>
      <c r="G1031"/>
    </row>
    <row r="1032" spans="1:7" x14ac:dyDescent="0.2">
      <c r="A1032" s="25"/>
      <c r="B1032"/>
      <c r="C1032" s="5"/>
      <c r="D1032"/>
      <c r="E1032"/>
      <c r="F1032"/>
      <c r="G1032"/>
    </row>
    <row r="1033" spans="1:7" x14ac:dyDescent="0.2">
      <c r="A1033" s="25"/>
      <c r="B1033"/>
      <c r="C1033" s="5"/>
      <c r="D1033"/>
      <c r="E1033"/>
      <c r="F1033"/>
      <c r="G1033"/>
    </row>
    <row r="1034" spans="1:7" x14ac:dyDescent="0.2">
      <c r="A1034" s="25"/>
      <c r="B1034"/>
      <c r="C1034" s="5"/>
      <c r="D1034"/>
      <c r="E1034"/>
      <c r="F1034"/>
      <c r="G1034"/>
    </row>
    <row r="1035" spans="1:7" x14ac:dyDescent="0.2">
      <c r="A1035" s="25"/>
      <c r="B1035"/>
      <c r="C1035" s="5"/>
      <c r="D1035"/>
      <c r="E1035"/>
      <c r="F1035"/>
      <c r="G1035"/>
    </row>
    <row r="1036" spans="1:7" x14ac:dyDescent="0.2">
      <c r="A1036" s="25"/>
      <c r="B1036"/>
      <c r="C1036" s="5"/>
      <c r="D1036"/>
      <c r="E1036"/>
      <c r="F1036"/>
      <c r="G1036"/>
    </row>
    <row r="1037" spans="1:7" x14ac:dyDescent="0.2">
      <c r="A1037" s="25"/>
      <c r="B1037"/>
      <c r="C1037" s="5"/>
      <c r="D1037"/>
      <c r="E1037"/>
      <c r="F1037"/>
      <c r="G1037"/>
    </row>
    <row r="1038" spans="1:7" x14ac:dyDescent="0.2">
      <c r="A1038" s="25"/>
      <c r="B1038"/>
      <c r="C1038" s="5"/>
      <c r="D1038"/>
      <c r="E1038"/>
      <c r="F1038"/>
      <c r="G1038"/>
    </row>
    <row r="1039" spans="1:7" x14ac:dyDescent="0.2">
      <c r="A1039" s="25"/>
      <c r="B1039"/>
      <c r="C1039" s="5"/>
      <c r="D1039"/>
      <c r="E1039"/>
      <c r="F1039"/>
      <c r="G1039"/>
    </row>
    <row r="1040" spans="1:7" x14ac:dyDescent="0.2">
      <c r="A1040" s="25"/>
      <c r="B1040"/>
      <c r="C1040" s="5"/>
      <c r="D1040"/>
      <c r="E1040"/>
      <c r="F1040"/>
      <c r="G1040"/>
    </row>
    <row r="1041" spans="1:7" x14ac:dyDescent="0.2">
      <c r="A1041" s="25"/>
      <c r="B1041"/>
      <c r="C1041" s="5"/>
      <c r="D1041"/>
      <c r="E1041"/>
      <c r="F1041"/>
      <c r="G1041"/>
    </row>
    <row r="1042" spans="1:7" x14ac:dyDescent="0.2">
      <c r="A1042" s="25"/>
      <c r="B1042"/>
      <c r="C1042" s="5"/>
      <c r="D1042"/>
      <c r="E1042"/>
      <c r="F1042"/>
      <c r="G1042"/>
    </row>
    <row r="1043" spans="1:7" x14ac:dyDescent="0.2">
      <c r="A1043" s="25"/>
      <c r="B1043"/>
      <c r="C1043" s="5"/>
      <c r="D1043"/>
      <c r="E1043"/>
      <c r="F1043"/>
      <c r="G1043"/>
    </row>
    <row r="1044" spans="1:7" x14ac:dyDescent="0.2">
      <c r="A1044" s="25"/>
      <c r="B1044"/>
      <c r="C1044" s="5"/>
      <c r="D1044"/>
      <c r="E1044"/>
      <c r="F1044"/>
      <c r="G1044"/>
    </row>
    <row r="1045" spans="1:7" x14ac:dyDescent="0.2">
      <c r="A1045" s="25"/>
      <c r="B1045"/>
      <c r="C1045" s="5"/>
      <c r="D1045"/>
      <c r="E1045"/>
      <c r="F1045"/>
      <c r="G1045"/>
    </row>
    <row r="1046" spans="1:7" x14ac:dyDescent="0.2">
      <c r="A1046" s="25"/>
      <c r="B1046"/>
      <c r="C1046" s="5"/>
      <c r="D1046"/>
      <c r="E1046"/>
      <c r="F1046"/>
      <c r="G1046"/>
    </row>
    <row r="1047" spans="1:7" x14ac:dyDescent="0.2">
      <c r="A1047" s="25"/>
      <c r="B1047"/>
      <c r="C1047" s="5"/>
      <c r="D1047"/>
      <c r="E1047"/>
      <c r="F1047"/>
      <c r="G1047"/>
    </row>
    <row r="1048" spans="1:7" x14ac:dyDescent="0.2">
      <c r="A1048" s="25"/>
      <c r="B1048"/>
      <c r="C1048" s="5"/>
      <c r="D1048"/>
      <c r="E1048"/>
      <c r="F1048"/>
      <c r="G1048"/>
    </row>
    <row r="1049" spans="1:7" x14ac:dyDescent="0.2">
      <c r="A1049" s="25"/>
      <c r="B1049"/>
      <c r="C1049" s="5"/>
      <c r="D1049"/>
      <c r="E1049"/>
      <c r="F1049"/>
      <c r="G1049"/>
    </row>
    <row r="1050" spans="1:7" x14ac:dyDescent="0.2">
      <c r="A1050" s="25"/>
      <c r="B1050"/>
      <c r="C1050" s="5"/>
      <c r="D1050"/>
      <c r="E1050"/>
      <c r="F1050"/>
      <c r="G1050"/>
    </row>
    <row r="1051" spans="1:7" x14ac:dyDescent="0.2">
      <c r="A1051" s="25"/>
      <c r="B1051"/>
      <c r="C1051" s="5"/>
      <c r="D1051"/>
      <c r="E1051"/>
      <c r="F1051"/>
      <c r="G1051"/>
    </row>
    <row r="1052" spans="1:7" x14ac:dyDescent="0.2">
      <c r="A1052" s="25"/>
      <c r="B1052"/>
      <c r="C1052" s="5"/>
      <c r="D1052"/>
      <c r="E1052"/>
      <c r="F1052"/>
      <c r="G1052"/>
    </row>
    <row r="1053" spans="1:7" x14ac:dyDescent="0.2">
      <c r="A1053" s="25"/>
      <c r="B1053"/>
      <c r="C1053" s="5"/>
      <c r="D1053"/>
      <c r="E1053"/>
      <c r="F1053"/>
      <c r="G1053"/>
    </row>
    <row r="1054" spans="1:7" x14ac:dyDescent="0.2">
      <c r="A1054" s="25"/>
      <c r="B1054"/>
      <c r="C1054" s="5"/>
      <c r="D1054"/>
      <c r="E1054"/>
      <c r="F1054"/>
      <c r="G1054"/>
    </row>
    <row r="1055" spans="1:7" x14ac:dyDescent="0.2">
      <c r="A1055" s="25"/>
      <c r="B1055"/>
      <c r="C1055" s="5"/>
      <c r="D1055"/>
      <c r="E1055"/>
      <c r="F1055"/>
      <c r="G1055"/>
    </row>
    <row r="1056" spans="1:7" x14ac:dyDescent="0.2">
      <c r="A1056" s="25"/>
      <c r="B1056"/>
      <c r="C1056" s="5"/>
      <c r="D1056"/>
      <c r="E1056"/>
      <c r="F1056"/>
      <c r="G1056"/>
    </row>
    <row r="1057" spans="1:7" x14ac:dyDescent="0.2">
      <c r="A1057" s="25"/>
      <c r="B1057"/>
      <c r="C1057" s="5"/>
      <c r="D1057"/>
      <c r="E1057"/>
      <c r="F1057"/>
      <c r="G1057"/>
    </row>
    <row r="1058" spans="1:7" x14ac:dyDescent="0.2">
      <c r="A1058" s="25"/>
      <c r="B1058"/>
      <c r="C1058" s="5"/>
      <c r="D1058"/>
      <c r="E1058"/>
      <c r="F1058"/>
      <c r="G1058"/>
    </row>
    <row r="1059" spans="1:7" x14ac:dyDescent="0.2">
      <c r="A1059" s="25"/>
      <c r="B1059"/>
      <c r="C1059" s="5"/>
      <c r="D1059"/>
      <c r="E1059"/>
      <c r="F1059"/>
      <c r="G1059"/>
    </row>
    <row r="1060" spans="1:7" x14ac:dyDescent="0.2">
      <c r="A1060" s="25"/>
      <c r="B1060"/>
      <c r="C1060" s="5"/>
      <c r="D1060"/>
      <c r="E1060"/>
      <c r="F1060"/>
      <c r="G1060"/>
    </row>
    <row r="1061" spans="1:7" x14ac:dyDescent="0.2">
      <c r="A1061" s="25"/>
      <c r="B1061"/>
      <c r="C1061" s="5"/>
      <c r="D1061"/>
      <c r="E1061"/>
      <c r="F1061"/>
      <c r="G1061"/>
    </row>
    <row r="1062" spans="1:7" x14ac:dyDescent="0.2">
      <c r="A1062" s="25"/>
      <c r="B1062"/>
      <c r="C1062" s="5"/>
      <c r="D1062"/>
      <c r="E1062"/>
      <c r="F1062"/>
      <c r="G1062"/>
    </row>
    <row r="1063" spans="1:7" x14ac:dyDescent="0.2">
      <c r="A1063" s="25"/>
      <c r="B1063"/>
      <c r="C1063" s="5"/>
      <c r="D1063"/>
      <c r="E1063"/>
      <c r="F1063"/>
      <c r="G1063"/>
    </row>
    <row r="1064" spans="1:7" x14ac:dyDescent="0.2">
      <c r="A1064" s="25"/>
      <c r="B1064"/>
      <c r="C1064" s="5"/>
      <c r="D1064"/>
      <c r="E1064"/>
      <c r="F1064"/>
      <c r="G1064"/>
    </row>
    <row r="1065" spans="1:7" x14ac:dyDescent="0.2">
      <c r="A1065" s="25"/>
      <c r="B1065"/>
      <c r="C1065" s="5"/>
      <c r="D1065"/>
      <c r="E1065"/>
      <c r="F1065"/>
      <c r="G1065"/>
    </row>
    <row r="1066" spans="1:7" x14ac:dyDescent="0.2">
      <c r="A1066" s="25"/>
      <c r="B1066"/>
      <c r="C1066" s="5"/>
      <c r="D1066"/>
      <c r="E1066"/>
      <c r="F1066"/>
      <c r="G1066"/>
    </row>
    <row r="1067" spans="1:7" x14ac:dyDescent="0.2">
      <c r="A1067" s="25"/>
      <c r="B1067"/>
      <c r="C1067" s="5"/>
      <c r="D1067"/>
      <c r="E1067"/>
      <c r="F1067"/>
      <c r="G1067"/>
    </row>
    <row r="1068" spans="1:7" x14ac:dyDescent="0.2">
      <c r="A1068" s="25"/>
      <c r="B1068"/>
      <c r="C1068" s="5"/>
      <c r="D1068"/>
      <c r="E1068"/>
      <c r="F1068"/>
      <c r="G1068"/>
    </row>
    <row r="1069" spans="1:7" x14ac:dyDescent="0.2">
      <c r="A1069" s="25"/>
      <c r="B1069"/>
      <c r="C1069" s="5"/>
      <c r="D1069"/>
      <c r="E1069"/>
      <c r="F1069"/>
      <c r="G1069"/>
    </row>
    <row r="1070" spans="1:7" x14ac:dyDescent="0.2">
      <c r="A1070" s="25"/>
      <c r="B1070"/>
      <c r="C1070" s="5"/>
      <c r="D1070"/>
      <c r="E1070"/>
      <c r="F1070"/>
      <c r="G1070"/>
    </row>
    <row r="1071" spans="1:7" x14ac:dyDescent="0.2">
      <c r="A1071" s="25"/>
      <c r="B1071"/>
      <c r="C1071" s="5"/>
      <c r="D1071"/>
      <c r="E1071"/>
      <c r="F1071"/>
      <c r="G1071"/>
    </row>
    <row r="1072" spans="1:7" x14ac:dyDescent="0.2">
      <c r="A1072" s="25"/>
      <c r="B1072"/>
      <c r="C1072" s="5"/>
      <c r="D1072"/>
      <c r="E1072"/>
      <c r="F1072"/>
      <c r="G1072"/>
    </row>
    <row r="1073" spans="1:7" x14ac:dyDescent="0.2">
      <c r="A1073" s="25"/>
      <c r="B1073"/>
      <c r="C1073" s="5"/>
      <c r="D1073"/>
      <c r="E1073"/>
      <c r="F1073"/>
      <c r="G1073"/>
    </row>
    <row r="1074" spans="1:7" x14ac:dyDescent="0.2">
      <c r="A1074" s="25"/>
      <c r="B1074"/>
      <c r="C1074" s="5"/>
      <c r="D1074"/>
      <c r="E1074"/>
      <c r="F1074"/>
      <c r="G1074"/>
    </row>
    <row r="1075" spans="1:7" x14ac:dyDescent="0.2">
      <c r="A1075" s="25"/>
      <c r="B1075"/>
      <c r="C1075" s="5"/>
      <c r="D1075"/>
      <c r="E1075"/>
      <c r="F1075"/>
      <c r="G1075"/>
    </row>
    <row r="1076" spans="1:7" x14ac:dyDescent="0.2">
      <c r="A1076" s="25"/>
      <c r="B1076"/>
      <c r="C1076" s="5"/>
      <c r="D1076"/>
      <c r="E1076"/>
      <c r="F1076"/>
      <c r="G1076"/>
    </row>
    <row r="1077" spans="1:7" x14ac:dyDescent="0.2">
      <c r="A1077" s="25"/>
      <c r="B1077"/>
      <c r="C1077" s="5"/>
      <c r="D1077"/>
      <c r="E1077"/>
      <c r="F1077"/>
      <c r="G1077"/>
    </row>
    <row r="1078" spans="1:7" x14ac:dyDescent="0.2">
      <c r="A1078" s="25"/>
      <c r="B1078"/>
      <c r="C1078" s="5"/>
      <c r="D1078"/>
      <c r="E1078"/>
      <c r="F1078"/>
      <c r="G1078"/>
    </row>
    <row r="1079" spans="1:7" x14ac:dyDescent="0.2">
      <c r="A1079" s="25"/>
      <c r="B1079"/>
      <c r="C1079" s="5"/>
      <c r="D1079"/>
      <c r="E1079"/>
      <c r="F1079"/>
      <c r="G1079"/>
    </row>
    <row r="1080" spans="1:7" x14ac:dyDescent="0.2">
      <c r="A1080" s="25"/>
      <c r="B1080"/>
      <c r="C1080" s="5"/>
      <c r="D1080"/>
      <c r="E1080"/>
      <c r="F1080"/>
      <c r="G1080"/>
    </row>
    <row r="1081" spans="1:7" x14ac:dyDescent="0.2">
      <c r="A1081" s="25"/>
      <c r="B1081"/>
      <c r="C1081" s="5"/>
      <c r="D1081"/>
      <c r="E1081"/>
      <c r="F1081"/>
      <c r="G1081"/>
    </row>
    <row r="1082" spans="1:7" x14ac:dyDescent="0.2">
      <c r="A1082" s="25"/>
      <c r="B1082"/>
      <c r="C1082" s="5"/>
      <c r="D1082"/>
      <c r="E1082"/>
      <c r="F1082"/>
      <c r="G1082"/>
    </row>
    <row r="1083" spans="1:7" x14ac:dyDescent="0.2">
      <c r="A1083" s="25"/>
      <c r="B1083"/>
      <c r="C1083" s="5"/>
      <c r="D1083"/>
      <c r="E1083"/>
      <c r="F1083"/>
      <c r="G1083"/>
    </row>
    <row r="1084" spans="1:7" x14ac:dyDescent="0.2">
      <c r="A1084" s="25"/>
      <c r="B1084"/>
      <c r="C1084" s="5"/>
      <c r="D1084"/>
      <c r="E1084"/>
      <c r="F1084"/>
      <c r="G1084"/>
    </row>
    <row r="1085" spans="1:7" x14ac:dyDescent="0.2">
      <c r="A1085" s="25"/>
      <c r="B1085"/>
      <c r="C1085" s="5"/>
      <c r="D1085"/>
      <c r="E1085"/>
      <c r="F1085"/>
      <c r="G1085"/>
    </row>
    <row r="1086" spans="1:7" x14ac:dyDescent="0.2">
      <c r="A1086" s="25"/>
      <c r="B1086"/>
      <c r="C1086" s="5"/>
      <c r="D1086"/>
      <c r="E1086"/>
      <c r="F1086"/>
      <c r="G1086"/>
    </row>
    <row r="1087" spans="1:7" x14ac:dyDescent="0.2">
      <c r="A1087" s="25"/>
      <c r="B1087"/>
      <c r="C1087" s="5"/>
      <c r="D1087"/>
      <c r="E1087"/>
      <c r="F1087"/>
      <c r="G1087"/>
    </row>
    <row r="1088" spans="1:7" x14ac:dyDescent="0.2">
      <c r="A1088" s="25"/>
      <c r="B1088"/>
      <c r="C1088" s="5"/>
      <c r="D1088"/>
      <c r="E1088"/>
      <c r="F1088"/>
      <c r="G1088"/>
    </row>
    <row r="1089" spans="1:7" x14ac:dyDescent="0.2">
      <c r="A1089" s="25"/>
      <c r="B1089"/>
      <c r="C1089" s="5"/>
      <c r="D1089"/>
      <c r="E1089"/>
      <c r="F1089"/>
      <c r="G1089"/>
    </row>
    <row r="1090" spans="1:7" x14ac:dyDescent="0.2">
      <c r="A1090" s="25"/>
      <c r="B1090"/>
      <c r="C1090" s="5"/>
      <c r="D1090"/>
      <c r="E1090"/>
      <c r="F1090"/>
      <c r="G1090"/>
    </row>
    <row r="1091" spans="1:7" x14ac:dyDescent="0.2">
      <c r="A1091" s="25"/>
      <c r="B1091"/>
      <c r="C1091" s="5"/>
      <c r="D1091"/>
      <c r="E1091"/>
      <c r="F1091"/>
      <c r="G1091"/>
    </row>
    <row r="1092" spans="1:7" x14ac:dyDescent="0.2">
      <c r="A1092" s="25"/>
      <c r="B1092"/>
      <c r="C1092" s="5"/>
      <c r="D1092"/>
      <c r="E1092"/>
      <c r="F1092"/>
      <c r="G1092"/>
    </row>
    <row r="1093" spans="1:7" x14ac:dyDescent="0.2">
      <c r="A1093" s="25"/>
      <c r="B1093"/>
      <c r="C1093" s="5"/>
      <c r="D1093"/>
      <c r="E1093"/>
      <c r="F1093"/>
      <c r="G1093"/>
    </row>
    <row r="1094" spans="1:7" x14ac:dyDescent="0.2">
      <c r="A1094" s="25"/>
      <c r="B1094"/>
      <c r="C1094" s="5"/>
      <c r="D1094"/>
      <c r="E1094"/>
      <c r="F1094"/>
      <c r="G1094"/>
    </row>
  </sheetData>
  <autoFilter ref="A3:H131"/>
  <mergeCells count="33">
    <mergeCell ref="A110:A117"/>
    <mergeCell ref="B111:B112"/>
    <mergeCell ref="B116:B117"/>
    <mergeCell ref="A118:A123"/>
    <mergeCell ref="A124:A131"/>
    <mergeCell ref="B126:B127"/>
    <mergeCell ref="A48:A54"/>
    <mergeCell ref="B51:B53"/>
    <mergeCell ref="A102:A109"/>
    <mergeCell ref="B102:B104"/>
    <mergeCell ref="B105:B108"/>
    <mergeCell ref="A55:A62"/>
    <mergeCell ref="B56:B59"/>
    <mergeCell ref="A63:A71"/>
    <mergeCell ref="B67:B68"/>
    <mergeCell ref="A72:A78"/>
    <mergeCell ref="B76:B77"/>
    <mergeCell ref="A79:A87"/>
    <mergeCell ref="B85:B86"/>
    <mergeCell ref="A88:A96"/>
    <mergeCell ref="B94:B95"/>
    <mergeCell ref="A97:A101"/>
    <mergeCell ref="A24:A33"/>
    <mergeCell ref="B27:B29"/>
    <mergeCell ref="A34:A41"/>
    <mergeCell ref="B36:B39"/>
    <mergeCell ref="A42:A47"/>
    <mergeCell ref="B44:B47"/>
    <mergeCell ref="D2:H2"/>
    <mergeCell ref="A4:A11"/>
    <mergeCell ref="B5:B10"/>
    <mergeCell ref="A12:A23"/>
    <mergeCell ref="B15:B18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&amp;C&amp;"Arial,Grassetto"&amp;12Iscritti regolari al I anno - Confronto Atenei Nord-Est
relativamente ai CdS del Dipartimento di Studi Umanistici</oddHeader>
    <oddFooter>&amp;L&amp;"Arial,Corsivo"Fonte dati: MIUR - Anagrafe Nazionale Studenti (a.a.2011/12 - 2012/13 - 2013/14)
Elaborazioni a cura di: Ufficio Valutazione e Controllo per la Qualità</oddFooter>
  </headerFooter>
  <rowBreaks count="1" manualBreakCount="1"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9"/>
  <sheetViews>
    <sheetView view="pageBreakPreview" zoomScale="80" zoomScaleNormal="100" zoomScaleSheetLayoutView="80" workbookViewId="0"/>
  </sheetViews>
  <sheetFormatPr defaultRowHeight="15" x14ac:dyDescent="0.2"/>
  <cols>
    <col min="1" max="1" width="27.7109375" style="34" customWidth="1"/>
    <col min="2" max="2" width="19.5703125" style="33" customWidth="1"/>
    <col min="3" max="3" width="35.28515625" style="33" customWidth="1"/>
    <col min="4" max="4" width="21.85546875" style="33" customWidth="1"/>
    <col min="5" max="8" width="12.28515625" style="33" customWidth="1"/>
    <col min="9" max="12" width="13.85546875" style="33" customWidth="1"/>
    <col min="13" max="16" width="11" style="33" customWidth="1"/>
    <col min="17" max="16384" width="9.140625" style="33"/>
  </cols>
  <sheetData>
    <row r="1" spans="1:16" ht="63.75" x14ac:dyDescent="0.2">
      <c r="E1" s="57" t="s">
        <v>116</v>
      </c>
      <c r="F1" s="56" t="s">
        <v>117</v>
      </c>
      <c r="G1" s="55" t="s">
        <v>118</v>
      </c>
    </row>
    <row r="2" spans="1:16" x14ac:dyDescent="0.2">
      <c r="E2" s="66" t="s">
        <v>302</v>
      </c>
      <c r="F2" s="66"/>
      <c r="G2" s="66"/>
      <c r="H2" s="66"/>
      <c r="I2" s="67" t="s">
        <v>301</v>
      </c>
      <c r="J2" s="67"/>
      <c r="K2" s="67"/>
      <c r="L2" s="67"/>
      <c r="M2" s="68" t="s">
        <v>300</v>
      </c>
      <c r="N2" s="68"/>
      <c r="O2" s="68"/>
      <c r="P2" s="68"/>
    </row>
    <row r="3" spans="1:16" s="34" customFormat="1" x14ac:dyDescent="0.2">
      <c r="A3" s="50" t="s">
        <v>299</v>
      </c>
      <c r="B3" s="54" t="s">
        <v>298</v>
      </c>
      <c r="C3" s="54" t="s">
        <v>297</v>
      </c>
      <c r="D3" s="54" t="s">
        <v>0</v>
      </c>
      <c r="E3" s="54" t="s">
        <v>296</v>
      </c>
      <c r="F3" s="54" t="s">
        <v>295</v>
      </c>
      <c r="G3" s="54" t="s">
        <v>294</v>
      </c>
      <c r="H3" s="54" t="s">
        <v>293</v>
      </c>
      <c r="I3" s="54" t="s">
        <v>296</v>
      </c>
      <c r="J3" s="54" t="s">
        <v>295</v>
      </c>
      <c r="K3" s="54" t="s">
        <v>294</v>
      </c>
      <c r="L3" s="54" t="s">
        <v>293</v>
      </c>
      <c r="M3" s="54" t="s">
        <v>296</v>
      </c>
      <c r="N3" s="54" t="s">
        <v>295</v>
      </c>
      <c r="O3" s="54" t="s">
        <v>294</v>
      </c>
      <c r="P3" s="54" t="s">
        <v>293</v>
      </c>
    </row>
    <row r="4" spans="1:16" ht="30" x14ac:dyDescent="0.2">
      <c r="A4" s="50" t="s">
        <v>292</v>
      </c>
      <c r="B4" s="40" t="s">
        <v>291</v>
      </c>
      <c r="C4" s="40" t="s">
        <v>290</v>
      </c>
      <c r="D4" s="49" t="s">
        <v>39</v>
      </c>
      <c r="E4" s="48">
        <v>64</v>
      </c>
      <c r="F4" s="48">
        <v>58</v>
      </c>
      <c r="G4" s="48">
        <v>27</v>
      </c>
      <c r="H4" s="48">
        <v>10</v>
      </c>
      <c r="I4" s="48">
        <v>4</v>
      </c>
      <c r="J4" s="48">
        <v>0</v>
      </c>
      <c r="K4" s="48">
        <v>2</v>
      </c>
      <c r="L4" s="48">
        <v>0</v>
      </c>
      <c r="M4" s="47">
        <f t="shared" ref="M4:M35" si="0">+I4/E4</f>
        <v>6.25E-2</v>
      </c>
      <c r="N4" s="47">
        <f t="shared" ref="N4:N35" si="1">+J4/F4</f>
        <v>0</v>
      </c>
      <c r="O4" s="47">
        <f t="shared" ref="O4:O35" si="2">+K4/G4</f>
        <v>7.407407407407407E-2</v>
      </c>
      <c r="P4" s="47">
        <f t="shared" ref="P4:P35" si="3">+L4/H4</f>
        <v>0</v>
      </c>
    </row>
    <row r="5" spans="1:16" x14ac:dyDescent="0.2">
      <c r="A5" s="69" t="s">
        <v>289</v>
      </c>
      <c r="B5" s="40" t="s">
        <v>288</v>
      </c>
      <c r="C5" s="40" t="s">
        <v>4</v>
      </c>
      <c r="D5" s="43" t="s">
        <v>29</v>
      </c>
      <c r="E5" s="42">
        <v>356</v>
      </c>
      <c r="F5" s="42">
        <v>374</v>
      </c>
      <c r="G5" s="42">
        <v>411</v>
      </c>
      <c r="H5" s="42">
        <v>399</v>
      </c>
      <c r="I5" s="42">
        <v>19</v>
      </c>
      <c r="J5" s="42">
        <v>9</v>
      </c>
      <c r="K5" s="42">
        <v>18</v>
      </c>
      <c r="L5" s="42">
        <v>8</v>
      </c>
      <c r="M5" s="41">
        <f t="shared" si="0"/>
        <v>5.3370786516853931E-2</v>
      </c>
      <c r="N5" s="41">
        <f t="shared" si="1"/>
        <v>2.4064171122994651E-2</v>
      </c>
      <c r="O5" s="41">
        <f t="shared" si="2"/>
        <v>4.3795620437956206E-2</v>
      </c>
      <c r="P5" s="41">
        <f t="shared" si="3"/>
        <v>2.0050125313283207E-2</v>
      </c>
    </row>
    <row r="6" spans="1:16" x14ac:dyDescent="0.2">
      <c r="A6" s="70"/>
      <c r="B6" s="40" t="s">
        <v>287</v>
      </c>
      <c r="C6" s="40" t="s">
        <v>4</v>
      </c>
      <c r="D6" s="39" t="s">
        <v>11</v>
      </c>
      <c r="E6" s="38">
        <v>1114</v>
      </c>
      <c r="F6" s="38">
        <v>1419</v>
      </c>
      <c r="G6" s="38">
        <v>1559</v>
      </c>
      <c r="H6" s="38">
        <v>1640</v>
      </c>
      <c r="I6" s="38">
        <v>37</v>
      </c>
      <c r="J6" s="38">
        <v>69</v>
      </c>
      <c r="K6" s="38">
        <v>61</v>
      </c>
      <c r="L6" s="38">
        <v>33</v>
      </c>
      <c r="M6" s="37">
        <f t="shared" si="0"/>
        <v>3.3213644524236981E-2</v>
      </c>
      <c r="N6" s="37">
        <f t="shared" si="1"/>
        <v>4.8625792811839326E-2</v>
      </c>
      <c r="O6" s="37">
        <f t="shared" si="2"/>
        <v>3.9127645926876203E-2</v>
      </c>
      <c r="P6" s="37">
        <f t="shared" si="3"/>
        <v>2.0121951219512196E-2</v>
      </c>
    </row>
    <row r="7" spans="1:16" x14ac:dyDescent="0.2">
      <c r="A7" s="70"/>
      <c r="B7" s="40" t="s">
        <v>286</v>
      </c>
      <c r="C7" s="40" t="s">
        <v>4</v>
      </c>
      <c r="D7" s="39" t="s">
        <v>41</v>
      </c>
      <c r="E7" s="38">
        <v>613</v>
      </c>
      <c r="F7" s="38">
        <v>739</v>
      </c>
      <c r="G7" s="38">
        <v>769</v>
      </c>
      <c r="H7" s="38">
        <v>755</v>
      </c>
      <c r="I7" s="38">
        <v>21</v>
      </c>
      <c r="J7" s="38">
        <v>19</v>
      </c>
      <c r="K7" s="38">
        <v>26</v>
      </c>
      <c r="L7" s="38">
        <v>11</v>
      </c>
      <c r="M7" s="37">
        <f t="shared" si="0"/>
        <v>3.4257748776508973E-2</v>
      </c>
      <c r="N7" s="37">
        <f t="shared" si="1"/>
        <v>2.571041948579161E-2</v>
      </c>
      <c r="O7" s="37">
        <f t="shared" si="2"/>
        <v>3.3810143042912875E-2</v>
      </c>
      <c r="P7" s="37">
        <f t="shared" si="3"/>
        <v>1.456953642384106E-2</v>
      </c>
    </row>
    <row r="8" spans="1:16" x14ac:dyDescent="0.2">
      <c r="A8" s="70"/>
      <c r="B8" s="40" t="s">
        <v>285</v>
      </c>
      <c r="C8" s="40" t="s">
        <v>4</v>
      </c>
      <c r="D8" s="53" t="s">
        <v>9</v>
      </c>
      <c r="E8" s="52">
        <v>287</v>
      </c>
      <c r="F8" s="52">
        <v>353</v>
      </c>
      <c r="G8" s="52">
        <v>344</v>
      </c>
      <c r="H8" s="52">
        <v>319</v>
      </c>
      <c r="I8" s="52">
        <v>27</v>
      </c>
      <c r="J8" s="52">
        <v>29</v>
      </c>
      <c r="K8" s="52">
        <v>22</v>
      </c>
      <c r="L8" s="52">
        <v>8</v>
      </c>
      <c r="M8" s="51">
        <f t="shared" si="0"/>
        <v>9.4076655052264813E-2</v>
      </c>
      <c r="N8" s="51">
        <f t="shared" si="1"/>
        <v>8.2152974504249299E-2</v>
      </c>
      <c r="O8" s="51">
        <f t="shared" si="2"/>
        <v>6.3953488372093026E-2</v>
      </c>
      <c r="P8" s="51">
        <f t="shared" si="3"/>
        <v>2.5078369905956112E-2</v>
      </c>
    </row>
    <row r="9" spans="1:16" x14ac:dyDescent="0.2">
      <c r="A9" s="70"/>
      <c r="B9" s="40" t="s">
        <v>284</v>
      </c>
      <c r="C9" s="40" t="s">
        <v>4</v>
      </c>
      <c r="D9" s="46" t="s">
        <v>10</v>
      </c>
      <c r="E9" s="45">
        <v>232</v>
      </c>
      <c r="F9" s="45">
        <v>296</v>
      </c>
      <c r="G9" s="45">
        <v>309</v>
      </c>
      <c r="H9" s="45">
        <v>325</v>
      </c>
      <c r="I9" s="45">
        <v>17</v>
      </c>
      <c r="J9" s="45">
        <v>18</v>
      </c>
      <c r="K9" s="45">
        <v>23</v>
      </c>
      <c r="L9" s="45">
        <v>15</v>
      </c>
      <c r="M9" s="44">
        <f t="shared" si="0"/>
        <v>7.3275862068965511E-2</v>
      </c>
      <c r="N9" s="44">
        <f t="shared" si="1"/>
        <v>6.0810810810810814E-2</v>
      </c>
      <c r="O9" s="44">
        <f t="shared" si="2"/>
        <v>7.4433656957928807E-2</v>
      </c>
      <c r="P9" s="44">
        <f t="shared" si="3"/>
        <v>4.6153846153846156E-2</v>
      </c>
    </row>
    <row r="10" spans="1:16" x14ac:dyDescent="0.2">
      <c r="A10" s="70"/>
      <c r="B10" s="40" t="s">
        <v>283</v>
      </c>
      <c r="C10" s="40" t="s">
        <v>4</v>
      </c>
      <c r="D10" s="53" t="s">
        <v>2</v>
      </c>
      <c r="E10" s="52">
        <v>454</v>
      </c>
      <c r="F10" s="52">
        <v>500</v>
      </c>
      <c r="G10" s="52">
        <v>462</v>
      </c>
      <c r="H10" s="52">
        <v>422</v>
      </c>
      <c r="I10" s="52">
        <v>20</v>
      </c>
      <c r="J10" s="52">
        <v>26</v>
      </c>
      <c r="K10" s="52">
        <v>29</v>
      </c>
      <c r="L10" s="52">
        <v>13</v>
      </c>
      <c r="M10" s="51">
        <f t="shared" si="0"/>
        <v>4.405286343612335E-2</v>
      </c>
      <c r="N10" s="51">
        <f t="shared" si="1"/>
        <v>5.1999999999999998E-2</v>
      </c>
      <c r="O10" s="51">
        <f t="shared" si="2"/>
        <v>6.2770562770562768E-2</v>
      </c>
      <c r="P10" s="51">
        <f t="shared" si="3"/>
        <v>3.0805687203791468E-2</v>
      </c>
    </row>
    <row r="11" spans="1:16" ht="30" x14ac:dyDescent="0.2">
      <c r="A11" s="70"/>
      <c r="B11" s="40" t="s">
        <v>282</v>
      </c>
      <c r="C11" s="40" t="s">
        <v>281</v>
      </c>
      <c r="D11" s="53" t="s">
        <v>9</v>
      </c>
      <c r="E11" s="52">
        <v>87</v>
      </c>
      <c r="F11" s="52">
        <v>72</v>
      </c>
      <c r="G11" s="52">
        <v>40</v>
      </c>
      <c r="H11" s="52">
        <v>21</v>
      </c>
      <c r="I11" s="52">
        <v>7</v>
      </c>
      <c r="J11" s="52">
        <v>0</v>
      </c>
      <c r="K11" s="52">
        <v>1</v>
      </c>
      <c r="L11" s="52">
        <v>0</v>
      </c>
      <c r="M11" s="51">
        <f t="shared" si="0"/>
        <v>8.0459770114942528E-2</v>
      </c>
      <c r="N11" s="51">
        <f t="shared" si="1"/>
        <v>0</v>
      </c>
      <c r="O11" s="51">
        <f t="shared" si="2"/>
        <v>2.5000000000000001E-2</v>
      </c>
      <c r="P11" s="51">
        <f t="shared" si="3"/>
        <v>0</v>
      </c>
    </row>
    <row r="12" spans="1:16" x14ac:dyDescent="0.2">
      <c r="A12" s="71"/>
      <c r="B12" s="40" t="s">
        <v>280</v>
      </c>
      <c r="C12" s="40" t="s">
        <v>76</v>
      </c>
      <c r="D12" s="49" t="s">
        <v>39</v>
      </c>
      <c r="E12" s="48">
        <v>57</v>
      </c>
      <c r="F12" s="48">
        <v>91</v>
      </c>
      <c r="G12" s="48">
        <v>125</v>
      </c>
      <c r="H12" s="48">
        <v>140</v>
      </c>
      <c r="I12" s="48">
        <v>16</v>
      </c>
      <c r="J12" s="48">
        <v>10</v>
      </c>
      <c r="K12" s="48">
        <v>7</v>
      </c>
      <c r="L12" s="48">
        <v>12</v>
      </c>
      <c r="M12" s="47">
        <f t="shared" si="0"/>
        <v>0.2807017543859649</v>
      </c>
      <c r="N12" s="47">
        <f t="shared" si="1"/>
        <v>0.10989010989010989</v>
      </c>
      <c r="O12" s="47">
        <f t="shared" si="2"/>
        <v>5.6000000000000001E-2</v>
      </c>
      <c r="P12" s="47">
        <f t="shared" si="3"/>
        <v>8.5714285714285715E-2</v>
      </c>
    </row>
    <row r="13" spans="1:16" ht="30" x14ac:dyDescent="0.2">
      <c r="A13" s="50" t="s">
        <v>279</v>
      </c>
      <c r="B13" s="40" t="s">
        <v>278</v>
      </c>
      <c r="C13" s="40" t="s">
        <v>40</v>
      </c>
      <c r="D13" s="43" t="s">
        <v>1</v>
      </c>
      <c r="E13" s="42">
        <v>287</v>
      </c>
      <c r="F13" s="42">
        <v>399</v>
      </c>
      <c r="G13" s="42">
        <v>448</v>
      </c>
      <c r="H13" s="42">
        <v>496</v>
      </c>
      <c r="I13" s="42">
        <v>22</v>
      </c>
      <c r="J13" s="42">
        <v>25</v>
      </c>
      <c r="K13" s="42">
        <v>16</v>
      </c>
      <c r="L13" s="42">
        <v>18</v>
      </c>
      <c r="M13" s="41">
        <f t="shared" si="0"/>
        <v>7.6655052264808357E-2</v>
      </c>
      <c r="N13" s="41">
        <f t="shared" si="1"/>
        <v>6.2656641604010022E-2</v>
      </c>
      <c r="O13" s="41">
        <f t="shared" si="2"/>
        <v>3.5714285714285712E-2</v>
      </c>
      <c r="P13" s="41">
        <f t="shared" si="3"/>
        <v>3.6290322580645164E-2</v>
      </c>
    </row>
    <row r="14" spans="1:16" x14ac:dyDescent="0.2">
      <c r="A14" s="69" t="s">
        <v>277</v>
      </c>
      <c r="B14" s="40" t="s">
        <v>276</v>
      </c>
      <c r="C14" s="40" t="s">
        <v>44</v>
      </c>
      <c r="D14" s="53" t="s">
        <v>9</v>
      </c>
      <c r="E14" s="52">
        <v>508</v>
      </c>
      <c r="F14" s="52">
        <v>511</v>
      </c>
      <c r="G14" s="52">
        <v>694</v>
      </c>
      <c r="H14" s="52">
        <v>809</v>
      </c>
      <c r="I14" s="52">
        <v>66</v>
      </c>
      <c r="J14" s="52">
        <v>37</v>
      </c>
      <c r="K14" s="52">
        <v>55</v>
      </c>
      <c r="L14" s="52">
        <v>31</v>
      </c>
      <c r="M14" s="51">
        <f t="shared" si="0"/>
        <v>0.12992125984251968</v>
      </c>
      <c r="N14" s="51">
        <f t="shared" si="1"/>
        <v>7.2407045009784732E-2</v>
      </c>
      <c r="O14" s="51">
        <f t="shared" si="2"/>
        <v>7.9250720461095103E-2</v>
      </c>
      <c r="P14" s="51">
        <f t="shared" si="3"/>
        <v>3.8318912237330034E-2</v>
      </c>
    </row>
    <row r="15" spans="1:16" ht="30" x14ac:dyDescent="0.2">
      <c r="A15" s="70"/>
      <c r="B15" s="40" t="s">
        <v>275</v>
      </c>
      <c r="C15" s="40" t="s">
        <v>274</v>
      </c>
      <c r="D15" s="43" t="s">
        <v>29</v>
      </c>
      <c r="E15" s="42">
        <v>264</v>
      </c>
      <c r="F15" s="42">
        <v>206</v>
      </c>
      <c r="G15" s="42">
        <v>124</v>
      </c>
      <c r="H15" s="42">
        <v>45</v>
      </c>
      <c r="I15" s="42">
        <v>9</v>
      </c>
      <c r="J15" s="42">
        <v>1</v>
      </c>
      <c r="K15" s="42">
        <v>2</v>
      </c>
      <c r="L15" s="42">
        <v>0</v>
      </c>
      <c r="M15" s="41">
        <f t="shared" si="0"/>
        <v>3.4090909090909088E-2</v>
      </c>
      <c r="N15" s="41">
        <f t="shared" si="1"/>
        <v>4.8543689320388345E-3</v>
      </c>
      <c r="O15" s="41">
        <f t="shared" si="2"/>
        <v>1.6129032258064516E-2</v>
      </c>
      <c r="P15" s="41">
        <f t="shared" si="3"/>
        <v>0</v>
      </c>
    </row>
    <row r="16" spans="1:16" x14ac:dyDescent="0.2">
      <c r="A16" s="70"/>
      <c r="B16" s="40" t="s">
        <v>273</v>
      </c>
      <c r="C16" s="40" t="s">
        <v>5</v>
      </c>
      <c r="D16" s="53" t="s">
        <v>2</v>
      </c>
      <c r="E16" s="52">
        <v>240</v>
      </c>
      <c r="F16" s="52">
        <v>332</v>
      </c>
      <c r="G16" s="52">
        <v>420</v>
      </c>
      <c r="H16" s="52">
        <v>454</v>
      </c>
      <c r="I16" s="52">
        <v>13</v>
      </c>
      <c r="J16" s="52">
        <v>22</v>
      </c>
      <c r="K16" s="52">
        <v>24</v>
      </c>
      <c r="L16" s="52">
        <v>25</v>
      </c>
      <c r="M16" s="51">
        <f t="shared" si="0"/>
        <v>5.4166666666666669E-2</v>
      </c>
      <c r="N16" s="51">
        <f t="shared" si="1"/>
        <v>6.6265060240963861E-2</v>
      </c>
      <c r="O16" s="51">
        <f t="shared" si="2"/>
        <v>5.7142857142857141E-2</v>
      </c>
      <c r="P16" s="51">
        <f t="shared" si="3"/>
        <v>5.5066079295154183E-2</v>
      </c>
    </row>
    <row r="17" spans="1:16" x14ac:dyDescent="0.2">
      <c r="A17" s="70"/>
      <c r="B17" s="40" t="s">
        <v>272</v>
      </c>
      <c r="C17" s="40" t="s">
        <v>14</v>
      </c>
      <c r="D17" s="39" t="s">
        <v>11</v>
      </c>
      <c r="E17" s="38">
        <v>1989</v>
      </c>
      <c r="F17" s="38">
        <v>1950</v>
      </c>
      <c r="G17" s="38">
        <v>1811</v>
      </c>
      <c r="H17" s="38">
        <v>1617</v>
      </c>
      <c r="I17" s="38">
        <v>145</v>
      </c>
      <c r="J17" s="38">
        <v>94</v>
      </c>
      <c r="K17" s="38">
        <v>56</v>
      </c>
      <c r="L17" s="38">
        <v>25</v>
      </c>
      <c r="M17" s="37">
        <f t="shared" si="0"/>
        <v>7.2900955253896435E-2</v>
      </c>
      <c r="N17" s="37">
        <f t="shared" si="1"/>
        <v>4.8205128205128206E-2</v>
      </c>
      <c r="O17" s="37">
        <f t="shared" si="2"/>
        <v>3.0922142462727776E-2</v>
      </c>
      <c r="P17" s="37">
        <f t="shared" si="3"/>
        <v>1.5460729746444033E-2</v>
      </c>
    </row>
    <row r="18" spans="1:16" x14ac:dyDescent="0.2">
      <c r="A18" s="70"/>
      <c r="B18" s="40" t="s">
        <v>271</v>
      </c>
      <c r="C18" s="40" t="s">
        <v>14</v>
      </c>
      <c r="D18" s="49" t="s">
        <v>39</v>
      </c>
      <c r="E18" s="48">
        <v>148</v>
      </c>
      <c r="F18" s="48">
        <v>279</v>
      </c>
      <c r="G18" s="48">
        <v>368</v>
      </c>
      <c r="H18" s="48">
        <v>408</v>
      </c>
      <c r="I18" s="48">
        <v>27</v>
      </c>
      <c r="J18" s="48">
        <v>39</v>
      </c>
      <c r="K18" s="48">
        <v>26</v>
      </c>
      <c r="L18" s="48">
        <v>16</v>
      </c>
      <c r="M18" s="47">
        <f t="shared" si="0"/>
        <v>0.18243243243243243</v>
      </c>
      <c r="N18" s="47">
        <f t="shared" si="1"/>
        <v>0.13978494623655913</v>
      </c>
      <c r="O18" s="47">
        <f t="shared" si="2"/>
        <v>7.0652173913043473E-2</v>
      </c>
      <c r="P18" s="47">
        <f t="shared" si="3"/>
        <v>3.9215686274509803E-2</v>
      </c>
    </row>
    <row r="19" spans="1:16" x14ac:dyDescent="0.2">
      <c r="A19" s="70"/>
      <c r="B19" s="40" t="s">
        <v>270</v>
      </c>
      <c r="C19" s="40" t="s">
        <v>14</v>
      </c>
      <c r="D19" s="53" t="s">
        <v>2</v>
      </c>
      <c r="E19" s="52">
        <v>350</v>
      </c>
      <c r="F19" s="52">
        <v>383</v>
      </c>
      <c r="G19" s="52">
        <v>478</v>
      </c>
      <c r="H19" s="52">
        <v>464</v>
      </c>
      <c r="I19" s="52">
        <v>37</v>
      </c>
      <c r="J19" s="52">
        <v>39</v>
      </c>
      <c r="K19" s="52">
        <v>51</v>
      </c>
      <c r="L19" s="52">
        <v>25</v>
      </c>
      <c r="M19" s="51">
        <f t="shared" si="0"/>
        <v>0.10571428571428572</v>
      </c>
      <c r="N19" s="51">
        <f t="shared" si="1"/>
        <v>0.10182767624020887</v>
      </c>
      <c r="O19" s="51">
        <f t="shared" si="2"/>
        <v>0.10669456066945607</v>
      </c>
      <c r="P19" s="51">
        <f t="shared" si="3"/>
        <v>5.3879310344827583E-2</v>
      </c>
    </row>
    <row r="20" spans="1:16" x14ac:dyDescent="0.2">
      <c r="A20" s="70"/>
      <c r="B20" s="40" t="s">
        <v>269</v>
      </c>
      <c r="C20" s="40" t="s">
        <v>33</v>
      </c>
      <c r="D20" s="43" t="s">
        <v>29</v>
      </c>
      <c r="E20" s="42">
        <v>215</v>
      </c>
      <c r="F20" s="42">
        <v>177</v>
      </c>
      <c r="G20" s="42">
        <v>119</v>
      </c>
      <c r="H20" s="42">
        <v>51</v>
      </c>
      <c r="I20" s="42">
        <v>14</v>
      </c>
      <c r="J20" s="42">
        <v>6</v>
      </c>
      <c r="K20" s="42">
        <v>1</v>
      </c>
      <c r="L20" s="42">
        <v>0</v>
      </c>
      <c r="M20" s="41">
        <f t="shared" si="0"/>
        <v>6.5116279069767441E-2</v>
      </c>
      <c r="N20" s="41">
        <f t="shared" si="1"/>
        <v>3.3898305084745763E-2</v>
      </c>
      <c r="O20" s="41">
        <f t="shared" si="2"/>
        <v>8.4033613445378148E-3</v>
      </c>
      <c r="P20" s="41">
        <f t="shared" si="3"/>
        <v>0</v>
      </c>
    </row>
    <row r="21" spans="1:16" ht="30" x14ac:dyDescent="0.2">
      <c r="A21" s="70"/>
      <c r="B21" s="40" t="s">
        <v>268</v>
      </c>
      <c r="C21" s="40" t="s">
        <v>32</v>
      </c>
      <c r="D21" s="43" t="s">
        <v>29</v>
      </c>
      <c r="E21" s="42">
        <v>1564</v>
      </c>
      <c r="F21" s="42">
        <v>1946</v>
      </c>
      <c r="G21" s="42">
        <v>2280</v>
      </c>
      <c r="H21" s="42">
        <v>2445</v>
      </c>
      <c r="I21" s="42">
        <v>97</v>
      </c>
      <c r="J21" s="42">
        <v>119</v>
      </c>
      <c r="K21" s="42">
        <v>100</v>
      </c>
      <c r="L21" s="42">
        <v>50</v>
      </c>
      <c r="M21" s="41">
        <f t="shared" si="0"/>
        <v>6.2020460358056265E-2</v>
      </c>
      <c r="N21" s="41">
        <f t="shared" si="1"/>
        <v>6.1151079136690649E-2</v>
      </c>
      <c r="O21" s="41">
        <f t="shared" si="2"/>
        <v>4.3859649122807015E-2</v>
      </c>
      <c r="P21" s="41">
        <f t="shared" si="3"/>
        <v>2.0449897750511249E-2</v>
      </c>
    </row>
    <row r="22" spans="1:16" ht="30" x14ac:dyDescent="0.2">
      <c r="A22" s="70"/>
      <c r="B22" s="40" t="s">
        <v>267</v>
      </c>
      <c r="C22" s="40" t="s">
        <v>34</v>
      </c>
      <c r="D22" s="43" t="s">
        <v>29</v>
      </c>
      <c r="E22" s="42">
        <v>1315</v>
      </c>
      <c r="F22" s="42">
        <v>1829</v>
      </c>
      <c r="G22" s="42">
        <v>2383</v>
      </c>
      <c r="H22" s="42">
        <v>2826</v>
      </c>
      <c r="I22" s="42">
        <v>51</v>
      </c>
      <c r="J22" s="42">
        <v>84</v>
      </c>
      <c r="K22" s="42">
        <v>113</v>
      </c>
      <c r="L22" s="42">
        <v>74</v>
      </c>
      <c r="M22" s="41">
        <f t="shared" si="0"/>
        <v>3.8783269961977188E-2</v>
      </c>
      <c r="N22" s="41">
        <f t="shared" si="1"/>
        <v>4.5926735921268454E-2</v>
      </c>
      <c r="O22" s="41">
        <f t="shared" si="2"/>
        <v>4.7419219471254721E-2</v>
      </c>
      <c r="P22" s="41">
        <f t="shared" si="3"/>
        <v>2.6185421089879687E-2</v>
      </c>
    </row>
    <row r="23" spans="1:16" ht="30" x14ac:dyDescent="0.2">
      <c r="A23" s="70"/>
      <c r="B23" s="40" t="s">
        <v>266</v>
      </c>
      <c r="C23" s="40" t="s">
        <v>42</v>
      </c>
      <c r="D23" s="39" t="s">
        <v>41</v>
      </c>
      <c r="E23" s="38">
        <v>570</v>
      </c>
      <c r="F23" s="38">
        <v>693</v>
      </c>
      <c r="G23" s="38">
        <v>751</v>
      </c>
      <c r="H23" s="38">
        <v>762</v>
      </c>
      <c r="I23" s="38">
        <v>48</v>
      </c>
      <c r="J23" s="38">
        <v>41</v>
      </c>
      <c r="K23" s="38">
        <v>52</v>
      </c>
      <c r="L23" s="38">
        <v>35</v>
      </c>
      <c r="M23" s="37">
        <f t="shared" si="0"/>
        <v>8.4210526315789472E-2</v>
      </c>
      <c r="N23" s="37">
        <f t="shared" si="1"/>
        <v>5.916305916305916E-2</v>
      </c>
      <c r="O23" s="37">
        <f t="shared" si="2"/>
        <v>6.92410119840213E-2</v>
      </c>
      <c r="P23" s="37">
        <f t="shared" si="3"/>
        <v>4.5931758530183726E-2</v>
      </c>
    </row>
    <row r="24" spans="1:16" x14ac:dyDescent="0.2">
      <c r="A24" s="71"/>
      <c r="B24" s="40" t="s">
        <v>265</v>
      </c>
      <c r="C24" s="40" t="s">
        <v>26</v>
      </c>
      <c r="D24" s="39" t="s">
        <v>11</v>
      </c>
      <c r="E24" s="38">
        <v>214</v>
      </c>
      <c r="F24" s="38">
        <v>266</v>
      </c>
      <c r="G24" s="38">
        <v>289</v>
      </c>
      <c r="H24" s="38">
        <v>320</v>
      </c>
      <c r="I24" s="38">
        <v>6</v>
      </c>
      <c r="J24" s="38">
        <v>10</v>
      </c>
      <c r="K24" s="38">
        <v>6</v>
      </c>
      <c r="L24" s="38">
        <v>6</v>
      </c>
      <c r="M24" s="37">
        <f t="shared" si="0"/>
        <v>2.8037383177570093E-2</v>
      </c>
      <c r="N24" s="37">
        <f t="shared" si="1"/>
        <v>3.7593984962406013E-2</v>
      </c>
      <c r="O24" s="37">
        <f t="shared" si="2"/>
        <v>2.0761245674740483E-2</v>
      </c>
      <c r="P24" s="37">
        <f t="shared" si="3"/>
        <v>1.8749999999999999E-2</v>
      </c>
    </row>
    <row r="25" spans="1:16" ht="45" x14ac:dyDescent="0.2">
      <c r="A25" s="50" t="s">
        <v>264</v>
      </c>
      <c r="B25" s="40" t="s">
        <v>263</v>
      </c>
      <c r="C25" s="40" t="s">
        <v>14</v>
      </c>
      <c r="D25" s="46" t="s">
        <v>10</v>
      </c>
      <c r="E25" s="45">
        <v>652</v>
      </c>
      <c r="F25" s="45">
        <v>693</v>
      </c>
      <c r="G25" s="45">
        <v>716</v>
      </c>
      <c r="H25" s="45">
        <v>631</v>
      </c>
      <c r="I25" s="45">
        <v>55</v>
      </c>
      <c r="J25" s="45">
        <v>63</v>
      </c>
      <c r="K25" s="45">
        <v>57</v>
      </c>
      <c r="L25" s="45">
        <v>40</v>
      </c>
      <c r="M25" s="44">
        <f t="shared" si="0"/>
        <v>8.4355828220858894E-2</v>
      </c>
      <c r="N25" s="44">
        <f t="shared" si="1"/>
        <v>9.0909090909090912E-2</v>
      </c>
      <c r="O25" s="44">
        <f t="shared" si="2"/>
        <v>7.9608938547486033E-2</v>
      </c>
      <c r="P25" s="44">
        <f t="shared" si="3"/>
        <v>6.3391442155309036E-2</v>
      </c>
    </row>
    <row r="26" spans="1:16" x14ac:dyDescent="0.2">
      <c r="A26" s="69" t="s">
        <v>262</v>
      </c>
      <c r="B26" s="40" t="s">
        <v>261</v>
      </c>
      <c r="C26" s="40" t="s">
        <v>12</v>
      </c>
      <c r="D26" s="39" t="s">
        <v>11</v>
      </c>
      <c r="E26" s="38">
        <v>740</v>
      </c>
      <c r="F26" s="38">
        <v>708</v>
      </c>
      <c r="G26" s="38">
        <v>729</v>
      </c>
      <c r="H26" s="38">
        <v>703</v>
      </c>
      <c r="I26" s="38">
        <v>31</v>
      </c>
      <c r="J26" s="38">
        <v>18</v>
      </c>
      <c r="K26" s="38">
        <v>9</v>
      </c>
      <c r="L26" s="38">
        <v>2</v>
      </c>
      <c r="M26" s="37">
        <f t="shared" si="0"/>
        <v>4.1891891891891894E-2</v>
      </c>
      <c r="N26" s="37">
        <f t="shared" si="1"/>
        <v>2.5423728813559324E-2</v>
      </c>
      <c r="O26" s="37">
        <f t="shared" si="2"/>
        <v>1.2345679012345678E-2</v>
      </c>
      <c r="P26" s="37">
        <f t="shared" si="3"/>
        <v>2.8449502133712661E-3</v>
      </c>
    </row>
    <row r="27" spans="1:16" x14ac:dyDescent="0.2">
      <c r="A27" s="70"/>
      <c r="B27" s="40" t="s">
        <v>260</v>
      </c>
      <c r="C27" s="40" t="s">
        <v>13</v>
      </c>
      <c r="D27" s="39" t="s">
        <v>11</v>
      </c>
      <c r="E27" s="38">
        <v>1107</v>
      </c>
      <c r="F27" s="38">
        <v>1496</v>
      </c>
      <c r="G27" s="38">
        <v>1642</v>
      </c>
      <c r="H27" s="38">
        <v>1805</v>
      </c>
      <c r="I27" s="38">
        <v>38</v>
      </c>
      <c r="J27" s="38">
        <v>70</v>
      </c>
      <c r="K27" s="38">
        <v>67</v>
      </c>
      <c r="L27" s="38">
        <v>52</v>
      </c>
      <c r="M27" s="37">
        <f t="shared" si="0"/>
        <v>3.4327009936766031E-2</v>
      </c>
      <c r="N27" s="37">
        <f t="shared" si="1"/>
        <v>4.6791443850267379E-2</v>
      </c>
      <c r="O27" s="37">
        <f t="shared" si="2"/>
        <v>4.0803897685749088E-2</v>
      </c>
      <c r="P27" s="37">
        <f t="shared" si="3"/>
        <v>2.8808864265927978E-2</v>
      </c>
    </row>
    <row r="28" spans="1:16" ht="30" x14ac:dyDescent="0.2">
      <c r="A28" s="70"/>
      <c r="B28" s="40" t="s">
        <v>259</v>
      </c>
      <c r="C28" s="40" t="s">
        <v>258</v>
      </c>
      <c r="D28" s="39" t="s">
        <v>11</v>
      </c>
      <c r="E28" s="38">
        <v>54</v>
      </c>
      <c r="F28" s="38">
        <v>33</v>
      </c>
      <c r="G28" s="38">
        <v>16</v>
      </c>
      <c r="H28" s="38">
        <v>9</v>
      </c>
      <c r="I28" s="38">
        <v>0</v>
      </c>
      <c r="J28" s="38">
        <v>0</v>
      </c>
      <c r="K28" s="38">
        <v>1</v>
      </c>
      <c r="L28" s="38">
        <v>0</v>
      </c>
      <c r="M28" s="37">
        <f t="shared" si="0"/>
        <v>0</v>
      </c>
      <c r="N28" s="37">
        <f t="shared" si="1"/>
        <v>0</v>
      </c>
      <c r="O28" s="37">
        <f t="shared" si="2"/>
        <v>6.25E-2</v>
      </c>
      <c r="P28" s="37">
        <f t="shared" si="3"/>
        <v>0</v>
      </c>
    </row>
    <row r="29" spans="1:16" ht="30" x14ac:dyDescent="0.2">
      <c r="A29" s="70"/>
      <c r="B29" s="40" t="s">
        <v>257</v>
      </c>
      <c r="C29" s="40" t="s">
        <v>256</v>
      </c>
      <c r="D29" s="39" t="s">
        <v>41</v>
      </c>
      <c r="E29" s="38">
        <v>143</v>
      </c>
      <c r="F29" s="38">
        <v>75</v>
      </c>
      <c r="G29" s="38">
        <v>23</v>
      </c>
      <c r="H29" s="38">
        <v>6</v>
      </c>
      <c r="I29" s="38">
        <v>1</v>
      </c>
      <c r="J29" s="38">
        <v>0</v>
      </c>
      <c r="K29" s="38">
        <v>0</v>
      </c>
      <c r="L29" s="38">
        <v>0</v>
      </c>
      <c r="M29" s="37">
        <f t="shared" si="0"/>
        <v>6.993006993006993E-3</v>
      </c>
      <c r="N29" s="37">
        <f t="shared" si="1"/>
        <v>0</v>
      </c>
      <c r="O29" s="37">
        <f t="shared" si="2"/>
        <v>0</v>
      </c>
      <c r="P29" s="37">
        <f t="shared" si="3"/>
        <v>0</v>
      </c>
    </row>
    <row r="30" spans="1:16" ht="30" x14ac:dyDescent="0.2">
      <c r="A30" s="70"/>
      <c r="B30" s="40" t="s">
        <v>255</v>
      </c>
      <c r="C30" s="40" t="s">
        <v>7</v>
      </c>
      <c r="D30" s="43" t="s">
        <v>21</v>
      </c>
      <c r="E30" s="42">
        <v>519</v>
      </c>
      <c r="F30" s="42">
        <v>753</v>
      </c>
      <c r="G30" s="42">
        <v>871</v>
      </c>
      <c r="H30" s="42">
        <v>1065</v>
      </c>
      <c r="I30" s="42">
        <v>43</v>
      </c>
      <c r="J30" s="42">
        <v>60</v>
      </c>
      <c r="K30" s="42">
        <v>50</v>
      </c>
      <c r="L30" s="42">
        <v>31</v>
      </c>
      <c r="M30" s="41">
        <f t="shared" si="0"/>
        <v>8.2851637764932567E-2</v>
      </c>
      <c r="N30" s="41">
        <f t="shared" si="1"/>
        <v>7.9681274900398405E-2</v>
      </c>
      <c r="O30" s="41">
        <f t="shared" si="2"/>
        <v>5.7405281285878303E-2</v>
      </c>
      <c r="P30" s="41">
        <f t="shared" si="3"/>
        <v>2.9107981220657279E-2</v>
      </c>
    </row>
    <row r="31" spans="1:16" x14ac:dyDescent="0.2">
      <c r="A31" s="70"/>
      <c r="B31" s="40" t="s">
        <v>254</v>
      </c>
      <c r="C31" s="40" t="s">
        <v>7</v>
      </c>
      <c r="D31" s="49" t="s">
        <v>39</v>
      </c>
      <c r="E31" s="48">
        <v>343</v>
      </c>
      <c r="F31" s="48">
        <v>496</v>
      </c>
      <c r="G31" s="48">
        <v>601</v>
      </c>
      <c r="H31" s="48">
        <v>638</v>
      </c>
      <c r="I31" s="48">
        <v>28</v>
      </c>
      <c r="J31" s="48">
        <v>27</v>
      </c>
      <c r="K31" s="48">
        <v>39</v>
      </c>
      <c r="L31" s="48">
        <v>17</v>
      </c>
      <c r="M31" s="47">
        <f t="shared" si="0"/>
        <v>8.1632653061224483E-2</v>
      </c>
      <c r="N31" s="47">
        <f t="shared" si="1"/>
        <v>5.4435483870967742E-2</v>
      </c>
      <c r="O31" s="47">
        <f t="shared" si="2"/>
        <v>6.4891846921797003E-2</v>
      </c>
      <c r="P31" s="47">
        <f t="shared" si="3"/>
        <v>2.664576802507837E-2</v>
      </c>
    </row>
    <row r="32" spans="1:16" x14ac:dyDescent="0.2">
      <c r="A32" s="70"/>
      <c r="B32" s="40" t="s">
        <v>253</v>
      </c>
      <c r="C32" s="40" t="s">
        <v>7</v>
      </c>
      <c r="D32" s="53" t="s">
        <v>2</v>
      </c>
      <c r="E32" s="52">
        <v>1168</v>
      </c>
      <c r="F32" s="52">
        <v>1468</v>
      </c>
      <c r="G32" s="52">
        <v>1550</v>
      </c>
      <c r="H32" s="52">
        <v>1631</v>
      </c>
      <c r="I32" s="52">
        <v>106</v>
      </c>
      <c r="J32" s="52">
        <v>110</v>
      </c>
      <c r="K32" s="52">
        <v>88</v>
      </c>
      <c r="L32" s="52">
        <v>46</v>
      </c>
      <c r="M32" s="51">
        <f t="shared" si="0"/>
        <v>9.0753424657534248E-2</v>
      </c>
      <c r="N32" s="51">
        <f t="shared" si="1"/>
        <v>7.4931880108991822E-2</v>
      </c>
      <c r="O32" s="51">
        <f t="shared" si="2"/>
        <v>5.67741935483871E-2</v>
      </c>
      <c r="P32" s="51">
        <f t="shared" si="3"/>
        <v>2.8203556100551808E-2</v>
      </c>
    </row>
    <row r="33" spans="1:16" ht="30" x14ac:dyDescent="0.2">
      <c r="A33" s="70"/>
      <c r="B33" s="40" t="s">
        <v>252</v>
      </c>
      <c r="C33" s="40" t="s">
        <v>73</v>
      </c>
      <c r="D33" s="53" t="s">
        <v>9</v>
      </c>
      <c r="E33" s="52">
        <v>211</v>
      </c>
      <c r="F33" s="52">
        <v>184</v>
      </c>
      <c r="G33" s="52">
        <v>135</v>
      </c>
      <c r="H33" s="52">
        <v>66</v>
      </c>
      <c r="I33" s="52">
        <v>9</v>
      </c>
      <c r="J33" s="52">
        <v>1</v>
      </c>
      <c r="K33" s="52">
        <v>0</v>
      </c>
      <c r="L33" s="52">
        <v>0</v>
      </c>
      <c r="M33" s="51">
        <f t="shared" si="0"/>
        <v>4.2654028436018961E-2</v>
      </c>
      <c r="N33" s="51">
        <f t="shared" si="1"/>
        <v>5.434782608695652E-3</v>
      </c>
      <c r="O33" s="51">
        <f t="shared" si="2"/>
        <v>0</v>
      </c>
      <c r="P33" s="51">
        <f t="shared" si="3"/>
        <v>0</v>
      </c>
    </row>
    <row r="34" spans="1:16" ht="30" x14ac:dyDescent="0.2">
      <c r="A34" s="70"/>
      <c r="B34" s="40" t="s">
        <v>251</v>
      </c>
      <c r="C34" s="40" t="s">
        <v>73</v>
      </c>
      <c r="D34" s="53" t="s">
        <v>9</v>
      </c>
      <c r="E34" s="52">
        <v>274</v>
      </c>
      <c r="F34" s="52">
        <v>327</v>
      </c>
      <c r="G34" s="52">
        <v>587</v>
      </c>
      <c r="H34" s="52">
        <v>723</v>
      </c>
      <c r="I34" s="52">
        <v>38</v>
      </c>
      <c r="J34" s="52">
        <v>24</v>
      </c>
      <c r="K34" s="52">
        <v>47</v>
      </c>
      <c r="L34" s="52">
        <v>28</v>
      </c>
      <c r="M34" s="51">
        <f t="shared" si="0"/>
        <v>0.13868613138686131</v>
      </c>
      <c r="N34" s="51">
        <f t="shared" si="1"/>
        <v>7.3394495412844041E-2</v>
      </c>
      <c r="O34" s="51">
        <f t="shared" si="2"/>
        <v>8.006814310051108E-2</v>
      </c>
      <c r="P34" s="51">
        <f t="shared" si="3"/>
        <v>3.8727524204702629E-2</v>
      </c>
    </row>
    <row r="35" spans="1:16" ht="30" x14ac:dyDescent="0.2">
      <c r="A35" s="70"/>
      <c r="B35" s="40" t="s">
        <v>250</v>
      </c>
      <c r="C35" s="40" t="s">
        <v>43</v>
      </c>
      <c r="D35" s="39" t="s">
        <v>41</v>
      </c>
      <c r="E35" s="38">
        <v>790</v>
      </c>
      <c r="F35" s="38">
        <v>898</v>
      </c>
      <c r="G35" s="38">
        <v>958</v>
      </c>
      <c r="H35" s="38">
        <v>849</v>
      </c>
      <c r="I35" s="38">
        <v>82</v>
      </c>
      <c r="J35" s="38">
        <v>76</v>
      </c>
      <c r="K35" s="38">
        <v>64</v>
      </c>
      <c r="L35" s="38">
        <v>9</v>
      </c>
      <c r="M35" s="37">
        <f t="shared" si="0"/>
        <v>0.10379746835443038</v>
      </c>
      <c r="N35" s="37">
        <f t="shared" si="1"/>
        <v>8.4632516703786187E-2</v>
      </c>
      <c r="O35" s="37">
        <f t="shared" si="2"/>
        <v>6.6805845511482248E-2</v>
      </c>
      <c r="P35" s="37">
        <f t="shared" si="3"/>
        <v>1.0600706713780919E-2</v>
      </c>
    </row>
    <row r="36" spans="1:16" ht="30" x14ac:dyDescent="0.2">
      <c r="A36" s="70"/>
      <c r="B36" s="40" t="s">
        <v>249</v>
      </c>
      <c r="C36" s="40" t="s">
        <v>43</v>
      </c>
      <c r="D36" s="39" t="s">
        <v>41</v>
      </c>
      <c r="E36" s="38">
        <v>529</v>
      </c>
      <c r="F36" s="38">
        <v>729</v>
      </c>
      <c r="G36" s="38">
        <v>864</v>
      </c>
      <c r="H36" s="38">
        <v>810</v>
      </c>
      <c r="I36" s="38">
        <v>20</v>
      </c>
      <c r="J36" s="38">
        <v>18</v>
      </c>
      <c r="K36" s="38">
        <v>43</v>
      </c>
      <c r="L36" s="38">
        <v>14</v>
      </c>
      <c r="M36" s="37">
        <f t="shared" ref="M36:M61" si="4">+I36/E36</f>
        <v>3.780718336483932E-2</v>
      </c>
      <c r="N36" s="37">
        <f t="shared" ref="N36:N61" si="5">+J36/F36</f>
        <v>2.4691358024691357E-2</v>
      </c>
      <c r="O36" s="37">
        <f t="shared" ref="O36:O61" si="6">+K36/G36</f>
        <v>4.9768518518518517E-2</v>
      </c>
      <c r="P36" s="37">
        <f t="shared" ref="P36:P61" si="7">+L36/H36</f>
        <v>1.7283950617283949E-2</v>
      </c>
    </row>
    <row r="37" spans="1:16" ht="30" x14ac:dyDescent="0.2">
      <c r="A37" s="71"/>
      <c r="B37" s="40" t="s">
        <v>248</v>
      </c>
      <c r="C37" s="40" t="s">
        <v>68</v>
      </c>
      <c r="D37" s="39" t="s">
        <v>41</v>
      </c>
      <c r="E37" s="38">
        <v>324</v>
      </c>
      <c r="F37" s="38">
        <v>272</v>
      </c>
      <c r="G37" s="38">
        <v>259</v>
      </c>
      <c r="H37" s="38">
        <v>142</v>
      </c>
      <c r="I37" s="38">
        <v>13</v>
      </c>
      <c r="J37" s="38">
        <v>10</v>
      </c>
      <c r="K37" s="38">
        <v>16</v>
      </c>
      <c r="L37" s="38">
        <v>0</v>
      </c>
      <c r="M37" s="37">
        <f t="shared" si="4"/>
        <v>4.0123456790123455E-2</v>
      </c>
      <c r="N37" s="37">
        <f t="shared" si="5"/>
        <v>3.6764705882352942E-2</v>
      </c>
      <c r="O37" s="37">
        <f t="shared" si="6"/>
        <v>6.1776061776061778E-2</v>
      </c>
      <c r="P37" s="37">
        <f t="shared" si="7"/>
        <v>0</v>
      </c>
    </row>
    <row r="38" spans="1:16" ht="60" x14ac:dyDescent="0.2">
      <c r="A38" s="50" t="s">
        <v>247</v>
      </c>
      <c r="B38" s="40" t="s">
        <v>246</v>
      </c>
      <c r="C38" s="40" t="s">
        <v>6</v>
      </c>
      <c r="D38" s="53" t="s">
        <v>2</v>
      </c>
      <c r="E38" s="52">
        <v>321</v>
      </c>
      <c r="F38" s="52">
        <v>397</v>
      </c>
      <c r="G38" s="52">
        <v>464</v>
      </c>
      <c r="H38" s="52">
        <v>619</v>
      </c>
      <c r="I38" s="52">
        <v>19</v>
      </c>
      <c r="J38" s="52">
        <v>31</v>
      </c>
      <c r="K38" s="52">
        <v>29</v>
      </c>
      <c r="L38" s="52">
        <v>16</v>
      </c>
      <c r="M38" s="51">
        <f t="shared" si="4"/>
        <v>5.9190031152647975E-2</v>
      </c>
      <c r="N38" s="51">
        <f t="shared" si="5"/>
        <v>7.8085642317380355E-2</v>
      </c>
      <c r="O38" s="51">
        <f t="shared" si="6"/>
        <v>6.25E-2</v>
      </c>
      <c r="P38" s="51">
        <f t="shared" si="7"/>
        <v>2.5848142164781908E-2</v>
      </c>
    </row>
    <row r="39" spans="1:16" x14ac:dyDescent="0.2">
      <c r="A39" s="69" t="s">
        <v>245</v>
      </c>
      <c r="B39" s="40" t="s">
        <v>244</v>
      </c>
      <c r="C39" s="40" t="s">
        <v>62</v>
      </c>
      <c r="D39" s="39" t="s">
        <v>41</v>
      </c>
      <c r="E39" s="38">
        <v>560</v>
      </c>
      <c r="F39" s="38">
        <v>560</v>
      </c>
      <c r="G39" s="38">
        <v>591</v>
      </c>
      <c r="H39" s="38">
        <v>587</v>
      </c>
      <c r="I39" s="38">
        <v>18</v>
      </c>
      <c r="J39" s="38">
        <v>12</v>
      </c>
      <c r="K39" s="38">
        <v>25</v>
      </c>
      <c r="L39" s="38">
        <v>7</v>
      </c>
      <c r="M39" s="37">
        <f t="shared" si="4"/>
        <v>3.214285714285714E-2</v>
      </c>
      <c r="N39" s="37">
        <f t="shared" si="5"/>
        <v>2.1428571428571429E-2</v>
      </c>
      <c r="O39" s="37">
        <f t="shared" si="6"/>
        <v>4.2301184433164128E-2</v>
      </c>
      <c r="P39" s="37">
        <f t="shared" si="7"/>
        <v>1.192504258943782E-2</v>
      </c>
    </row>
    <row r="40" spans="1:16" x14ac:dyDescent="0.2">
      <c r="A40" s="70"/>
      <c r="B40" s="40" t="s">
        <v>243</v>
      </c>
      <c r="C40" s="40" t="s">
        <v>84</v>
      </c>
      <c r="D40" s="46" t="s">
        <v>10</v>
      </c>
      <c r="E40" s="45">
        <v>503</v>
      </c>
      <c r="F40" s="45">
        <v>547</v>
      </c>
      <c r="G40" s="45">
        <v>499</v>
      </c>
      <c r="H40" s="45">
        <v>474</v>
      </c>
      <c r="I40" s="45">
        <v>47</v>
      </c>
      <c r="J40" s="45">
        <v>36</v>
      </c>
      <c r="K40" s="45">
        <v>22</v>
      </c>
      <c r="L40" s="45">
        <v>18</v>
      </c>
      <c r="M40" s="44">
        <f t="shared" si="4"/>
        <v>9.3439363817097415E-2</v>
      </c>
      <c r="N40" s="44">
        <f t="shared" si="5"/>
        <v>6.5813528336380253E-2</v>
      </c>
      <c r="O40" s="44">
        <f t="shared" si="6"/>
        <v>4.4088176352705413E-2</v>
      </c>
      <c r="P40" s="44">
        <f t="shared" si="7"/>
        <v>3.7974683544303799E-2</v>
      </c>
    </row>
    <row r="41" spans="1:16" x14ac:dyDescent="0.2">
      <c r="A41" s="70"/>
      <c r="B41" s="40" t="s">
        <v>242</v>
      </c>
      <c r="C41" s="40" t="s">
        <v>17</v>
      </c>
      <c r="D41" s="39" t="s">
        <v>11</v>
      </c>
      <c r="E41" s="38">
        <v>1065</v>
      </c>
      <c r="F41" s="38">
        <v>1112</v>
      </c>
      <c r="G41" s="38">
        <v>1217</v>
      </c>
      <c r="H41" s="38">
        <v>1265</v>
      </c>
      <c r="I41" s="38">
        <v>42</v>
      </c>
      <c r="J41" s="38">
        <v>36</v>
      </c>
      <c r="K41" s="38">
        <v>37</v>
      </c>
      <c r="L41" s="38">
        <v>28</v>
      </c>
      <c r="M41" s="37">
        <f t="shared" si="4"/>
        <v>3.9436619718309862E-2</v>
      </c>
      <c r="N41" s="37">
        <f t="shared" si="5"/>
        <v>3.237410071942446E-2</v>
      </c>
      <c r="O41" s="37">
        <f t="shared" si="6"/>
        <v>3.0402629416598194E-2</v>
      </c>
      <c r="P41" s="37">
        <f t="shared" si="7"/>
        <v>2.2134387351778657E-2</v>
      </c>
    </row>
    <row r="42" spans="1:16" ht="30" x14ac:dyDescent="0.2">
      <c r="A42" s="70"/>
      <c r="B42" s="40" t="s">
        <v>241</v>
      </c>
      <c r="C42" s="40" t="s">
        <v>17</v>
      </c>
      <c r="D42" s="43" t="s">
        <v>21</v>
      </c>
      <c r="E42" s="42">
        <v>620</v>
      </c>
      <c r="F42" s="42">
        <v>679</v>
      </c>
      <c r="G42" s="42">
        <v>689</v>
      </c>
      <c r="H42" s="42">
        <v>716</v>
      </c>
      <c r="I42" s="42">
        <v>60</v>
      </c>
      <c r="J42" s="42">
        <v>59</v>
      </c>
      <c r="K42" s="42">
        <v>42</v>
      </c>
      <c r="L42" s="42">
        <v>12</v>
      </c>
      <c r="M42" s="41">
        <f t="shared" si="4"/>
        <v>9.6774193548387094E-2</v>
      </c>
      <c r="N42" s="41">
        <f t="shared" si="5"/>
        <v>8.6892488954344621E-2</v>
      </c>
      <c r="O42" s="41">
        <f t="shared" si="6"/>
        <v>6.095791001451379E-2</v>
      </c>
      <c r="P42" s="41">
        <f t="shared" si="7"/>
        <v>1.6759776536312849E-2</v>
      </c>
    </row>
    <row r="43" spans="1:16" x14ac:dyDescent="0.2">
      <c r="A43" s="70"/>
      <c r="B43" s="40" t="s">
        <v>240</v>
      </c>
      <c r="C43" s="40" t="s">
        <v>17</v>
      </c>
      <c r="D43" s="49" t="s">
        <v>39</v>
      </c>
      <c r="E43" s="48">
        <v>273</v>
      </c>
      <c r="F43" s="48">
        <v>394</v>
      </c>
      <c r="G43" s="48">
        <v>409</v>
      </c>
      <c r="H43" s="48">
        <v>426</v>
      </c>
      <c r="I43" s="48">
        <v>46</v>
      </c>
      <c r="J43" s="48">
        <v>54</v>
      </c>
      <c r="K43" s="48">
        <v>22</v>
      </c>
      <c r="L43" s="48">
        <v>17</v>
      </c>
      <c r="M43" s="47">
        <f t="shared" si="4"/>
        <v>0.16849816849816851</v>
      </c>
      <c r="N43" s="47">
        <f t="shared" si="5"/>
        <v>0.13705583756345177</v>
      </c>
      <c r="O43" s="47">
        <f t="shared" si="6"/>
        <v>5.3789731051344741E-2</v>
      </c>
      <c r="P43" s="47">
        <f t="shared" si="7"/>
        <v>3.9906103286384977E-2</v>
      </c>
    </row>
    <row r="44" spans="1:16" x14ac:dyDescent="0.2">
      <c r="A44" s="70"/>
      <c r="B44" s="40" t="s">
        <v>239</v>
      </c>
      <c r="C44" s="40" t="s">
        <v>17</v>
      </c>
      <c r="D44" s="53" t="s">
        <v>2</v>
      </c>
      <c r="E44" s="52">
        <v>631</v>
      </c>
      <c r="F44" s="52">
        <v>671</v>
      </c>
      <c r="G44" s="52">
        <v>677</v>
      </c>
      <c r="H44" s="52">
        <v>658</v>
      </c>
      <c r="I44" s="52">
        <v>55</v>
      </c>
      <c r="J44" s="52">
        <v>59</v>
      </c>
      <c r="K44" s="52">
        <v>31</v>
      </c>
      <c r="L44" s="52">
        <v>19</v>
      </c>
      <c r="M44" s="51">
        <f t="shared" si="4"/>
        <v>8.7163232963549928E-2</v>
      </c>
      <c r="N44" s="51">
        <f t="shared" si="5"/>
        <v>8.792846497764531E-2</v>
      </c>
      <c r="O44" s="51">
        <f t="shared" si="6"/>
        <v>4.5790251107828653E-2</v>
      </c>
      <c r="P44" s="51">
        <f t="shared" si="7"/>
        <v>2.8875379939209727E-2</v>
      </c>
    </row>
    <row r="45" spans="1:16" ht="30" x14ac:dyDescent="0.2">
      <c r="A45" s="70"/>
      <c r="B45" s="40" t="s">
        <v>238</v>
      </c>
      <c r="C45" s="40" t="s">
        <v>55</v>
      </c>
      <c r="D45" s="43" t="s">
        <v>1</v>
      </c>
      <c r="E45" s="42">
        <v>164</v>
      </c>
      <c r="F45" s="42">
        <v>315</v>
      </c>
      <c r="G45" s="42">
        <v>409</v>
      </c>
      <c r="H45" s="42">
        <v>416</v>
      </c>
      <c r="I45" s="42">
        <v>18</v>
      </c>
      <c r="J45" s="42">
        <v>17</v>
      </c>
      <c r="K45" s="42">
        <v>20</v>
      </c>
      <c r="L45" s="42">
        <v>10</v>
      </c>
      <c r="M45" s="41">
        <f t="shared" si="4"/>
        <v>0.10975609756097561</v>
      </c>
      <c r="N45" s="41">
        <f t="shared" si="5"/>
        <v>5.3968253968253971E-2</v>
      </c>
      <c r="O45" s="41">
        <f t="shared" si="6"/>
        <v>4.8899755501222497E-2</v>
      </c>
      <c r="P45" s="41">
        <f t="shared" si="7"/>
        <v>2.403846153846154E-2</v>
      </c>
    </row>
    <row r="46" spans="1:16" x14ac:dyDescent="0.2">
      <c r="A46" s="71"/>
      <c r="B46" s="40" t="s">
        <v>237</v>
      </c>
      <c r="C46" s="40" t="s">
        <v>85</v>
      </c>
      <c r="D46" s="46" t="s">
        <v>10</v>
      </c>
      <c r="E46" s="45">
        <v>279</v>
      </c>
      <c r="F46" s="45">
        <v>301</v>
      </c>
      <c r="G46" s="45">
        <v>302</v>
      </c>
      <c r="H46" s="45">
        <v>269</v>
      </c>
      <c r="I46" s="45">
        <v>25</v>
      </c>
      <c r="J46" s="45">
        <v>17</v>
      </c>
      <c r="K46" s="45">
        <v>23</v>
      </c>
      <c r="L46" s="45">
        <v>10</v>
      </c>
      <c r="M46" s="44">
        <f t="shared" si="4"/>
        <v>8.9605734767025089E-2</v>
      </c>
      <c r="N46" s="44">
        <f t="shared" si="5"/>
        <v>5.647840531561462E-2</v>
      </c>
      <c r="O46" s="44">
        <f t="shared" si="6"/>
        <v>7.6158940397350994E-2</v>
      </c>
      <c r="P46" s="44">
        <f t="shared" si="7"/>
        <v>3.717472118959108E-2</v>
      </c>
    </row>
    <row r="47" spans="1:16" ht="75" x14ac:dyDescent="0.2">
      <c r="A47" s="50" t="s">
        <v>236</v>
      </c>
      <c r="B47" s="40" t="s">
        <v>235</v>
      </c>
      <c r="C47" s="40" t="s">
        <v>234</v>
      </c>
      <c r="D47" s="49" t="s">
        <v>39</v>
      </c>
      <c r="E47" s="48">
        <v>97</v>
      </c>
      <c r="F47" s="48">
        <v>84</v>
      </c>
      <c r="G47" s="48">
        <v>57</v>
      </c>
      <c r="H47" s="48">
        <v>31</v>
      </c>
      <c r="I47" s="48">
        <v>7</v>
      </c>
      <c r="J47" s="48">
        <v>3</v>
      </c>
      <c r="K47" s="48">
        <v>1</v>
      </c>
      <c r="L47" s="48">
        <v>1</v>
      </c>
      <c r="M47" s="47">
        <f t="shared" si="4"/>
        <v>7.2164948453608241E-2</v>
      </c>
      <c r="N47" s="47">
        <f t="shared" si="5"/>
        <v>3.5714285714285712E-2</v>
      </c>
      <c r="O47" s="47">
        <f t="shared" si="6"/>
        <v>1.7543859649122806E-2</v>
      </c>
      <c r="P47" s="47">
        <f t="shared" si="7"/>
        <v>3.2258064516129031E-2</v>
      </c>
    </row>
    <row r="48" spans="1:16" x14ac:dyDescent="0.2">
      <c r="A48" s="69" t="s">
        <v>233</v>
      </c>
      <c r="B48" s="40" t="s">
        <v>232</v>
      </c>
      <c r="C48" s="40" t="s">
        <v>67</v>
      </c>
      <c r="D48" s="53" t="s">
        <v>2</v>
      </c>
      <c r="E48" s="52">
        <v>129</v>
      </c>
      <c r="F48" s="52">
        <v>155</v>
      </c>
      <c r="G48" s="52">
        <v>156</v>
      </c>
      <c r="H48" s="52">
        <v>165</v>
      </c>
      <c r="I48" s="52">
        <v>7</v>
      </c>
      <c r="J48" s="52">
        <v>2</v>
      </c>
      <c r="K48" s="52">
        <v>3</v>
      </c>
      <c r="L48" s="52">
        <v>3</v>
      </c>
      <c r="M48" s="51">
        <f t="shared" si="4"/>
        <v>5.4263565891472867E-2</v>
      </c>
      <c r="N48" s="51">
        <f t="shared" si="5"/>
        <v>1.2903225806451613E-2</v>
      </c>
      <c r="O48" s="51">
        <f t="shared" si="6"/>
        <v>1.9230769230769232E-2</v>
      </c>
      <c r="P48" s="51">
        <f t="shared" si="7"/>
        <v>1.8181818181818181E-2</v>
      </c>
    </row>
    <row r="49" spans="1:16" ht="30" x14ac:dyDescent="0.2">
      <c r="A49" s="70"/>
      <c r="B49" s="40" t="s">
        <v>231</v>
      </c>
      <c r="C49" s="40" t="s">
        <v>36</v>
      </c>
      <c r="D49" s="43" t="s">
        <v>29</v>
      </c>
      <c r="E49" s="42">
        <v>308</v>
      </c>
      <c r="F49" s="42">
        <v>296</v>
      </c>
      <c r="G49" s="42">
        <v>315</v>
      </c>
      <c r="H49" s="42">
        <v>310</v>
      </c>
      <c r="I49" s="42">
        <v>9</v>
      </c>
      <c r="J49" s="42">
        <v>8</v>
      </c>
      <c r="K49" s="42">
        <v>9</v>
      </c>
      <c r="L49" s="42">
        <v>6</v>
      </c>
      <c r="M49" s="41">
        <f t="shared" si="4"/>
        <v>2.922077922077922E-2</v>
      </c>
      <c r="N49" s="41">
        <f t="shared" si="5"/>
        <v>2.7027027027027029E-2</v>
      </c>
      <c r="O49" s="41">
        <f t="shared" si="6"/>
        <v>2.8571428571428571E-2</v>
      </c>
      <c r="P49" s="41">
        <f t="shared" si="7"/>
        <v>1.935483870967742E-2</v>
      </c>
    </row>
    <row r="50" spans="1:16" x14ac:dyDescent="0.2">
      <c r="A50" s="70"/>
      <c r="B50" s="40" t="s">
        <v>230</v>
      </c>
      <c r="C50" s="40" t="s">
        <v>27</v>
      </c>
      <c r="D50" s="39" t="s">
        <v>11</v>
      </c>
      <c r="E50" s="38">
        <v>392</v>
      </c>
      <c r="F50" s="38">
        <v>442</v>
      </c>
      <c r="G50" s="38">
        <v>436</v>
      </c>
      <c r="H50" s="38">
        <v>398</v>
      </c>
      <c r="I50" s="38">
        <v>9</v>
      </c>
      <c r="J50" s="38">
        <v>5</v>
      </c>
      <c r="K50" s="38">
        <v>8</v>
      </c>
      <c r="L50" s="38">
        <v>3</v>
      </c>
      <c r="M50" s="37">
        <f t="shared" si="4"/>
        <v>2.2959183673469389E-2</v>
      </c>
      <c r="N50" s="37">
        <f t="shared" si="5"/>
        <v>1.1312217194570135E-2</v>
      </c>
      <c r="O50" s="37">
        <f t="shared" si="6"/>
        <v>1.834862385321101E-2</v>
      </c>
      <c r="P50" s="37">
        <f t="shared" si="7"/>
        <v>7.537688442211055E-3</v>
      </c>
    </row>
    <row r="51" spans="1:16" x14ac:dyDescent="0.2">
      <c r="A51" s="70"/>
      <c r="B51" s="40" t="s">
        <v>229</v>
      </c>
      <c r="C51" s="40" t="s">
        <v>27</v>
      </c>
      <c r="D51" s="39" t="s">
        <v>41</v>
      </c>
      <c r="E51" s="38">
        <v>237</v>
      </c>
      <c r="F51" s="38">
        <v>269</v>
      </c>
      <c r="G51" s="38">
        <v>279</v>
      </c>
      <c r="H51" s="38">
        <v>275</v>
      </c>
      <c r="I51" s="38">
        <v>3</v>
      </c>
      <c r="J51" s="38">
        <v>3</v>
      </c>
      <c r="K51" s="38">
        <v>2</v>
      </c>
      <c r="L51" s="38">
        <v>3</v>
      </c>
      <c r="M51" s="37">
        <f t="shared" si="4"/>
        <v>1.2658227848101266E-2</v>
      </c>
      <c r="N51" s="37">
        <f t="shared" si="5"/>
        <v>1.1152416356877323E-2</v>
      </c>
      <c r="O51" s="37">
        <f t="shared" si="6"/>
        <v>7.1684587813620072E-3</v>
      </c>
      <c r="P51" s="37">
        <f t="shared" si="7"/>
        <v>1.090909090909091E-2</v>
      </c>
    </row>
    <row r="52" spans="1:16" x14ac:dyDescent="0.2">
      <c r="A52" s="70"/>
      <c r="B52" s="40" t="s">
        <v>228</v>
      </c>
      <c r="C52" s="40" t="s">
        <v>27</v>
      </c>
      <c r="D52" s="53" t="s">
        <v>9</v>
      </c>
      <c r="E52" s="52">
        <v>393</v>
      </c>
      <c r="F52" s="52">
        <v>386</v>
      </c>
      <c r="G52" s="52">
        <v>361</v>
      </c>
      <c r="H52" s="52">
        <v>294</v>
      </c>
      <c r="I52" s="52">
        <v>21</v>
      </c>
      <c r="J52" s="52">
        <v>8</v>
      </c>
      <c r="K52" s="52">
        <v>6</v>
      </c>
      <c r="L52" s="52">
        <v>9</v>
      </c>
      <c r="M52" s="51">
        <f t="shared" si="4"/>
        <v>5.3435114503816793E-2</v>
      </c>
      <c r="N52" s="51">
        <f t="shared" si="5"/>
        <v>2.072538860103627E-2</v>
      </c>
      <c r="O52" s="51">
        <f t="shared" si="6"/>
        <v>1.662049861495845E-2</v>
      </c>
      <c r="P52" s="51">
        <f t="shared" si="7"/>
        <v>3.0612244897959183E-2</v>
      </c>
    </row>
    <row r="53" spans="1:16" x14ac:dyDescent="0.2">
      <c r="A53" s="71"/>
      <c r="B53" s="40" t="s">
        <v>227</v>
      </c>
      <c r="C53" s="40" t="s">
        <v>27</v>
      </c>
      <c r="D53" s="49" t="s">
        <v>39</v>
      </c>
      <c r="E53" s="48">
        <v>107</v>
      </c>
      <c r="F53" s="48">
        <v>167</v>
      </c>
      <c r="G53" s="48">
        <v>211</v>
      </c>
      <c r="H53" s="48">
        <v>240</v>
      </c>
      <c r="I53" s="48">
        <v>9</v>
      </c>
      <c r="J53" s="48">
        <v>5</v>
      </c>
      <c r="K53" s="48">
        <v>7</v>
      </c>
      <c r="L53" s="48">
        <v>6</v>
      </c>
      <c r="M53" s="47">
        <f t="shared" si="4"/>
        <v>8.4112149532710276E-2</v>
      </c>
      <c r="N53" s="47">
        <f t="shared" si="5"/>
        <v>2.9940119760479042E-2</v>
      </c>
      <c r="O53" s="47">
        <f t="shared" si="6"/>
        <v>3.3175355450236969E-2</v>
      </c>
      <c r="P53" s="47">
        <f t="shared" si="7"/>
        <v>2.5000000000000001E-2</v>
      </c>
    </row>
    <row r="54" spans="1:16" ht="30" x14ac:dyDescent="0.2">
      <c r="A54" s="69" t="s">
        <v>226</v>
      </c>
      <c r="B54" s="40" t="s">
        <v>225</v>
      </c>
      <c r="C54" s="40" t="s">
        <v>16</v>
      </c>
      <c r="D54" s="39" t="s">
        <v>11</v>
      </c>
      <c r="E54" s="38">
        <v>413</v>
      </c>
      <c r="F54" s="38">
        <v>624</v>
      </c>
      <c r="G54" s="38">
        <v>763</v>
      </c>
      <c r="H54" s="38">
        <v>912</v>
      </c>
      <c r="I54" s="38">
        <v>24</v>
      </c>
      <c r="J54" s="38">
        <v>45</v>
      </c>
      <c r="K54" s="38">
        <v>31</v>
      </c>
      <c r="L54" s="38">
        <v>19</v>
      </c>
      <c r="M54" s="37">
        <f t="shared" si="4"/>
        <v>5.8111380145278453E-2</v>
      </c>
      <c r="N54" s="37">
        <f t="shared" si="5"/>
        <v>7.2115384615384609E-2</v>
      </c>
      <c r="O54" s="37">
        <f t="shared" si="6"/>
        <v>4.0629095674967232E-2</v>
      </c>
      <c r="P54" s="37">
        <f t="shared" si="7"/>
        <v>2.0833333333333332E-2</v>
      </c>
    </row>
    <row r="55" spans="1:16" x14ac:dyDescent="0.2">
      <c r="A55" s="70"/>
      <c r="B55" s="40" t="s">
        <v>224</v>
      </c>
      <c r="C55" s="40" t="s">
        <v>19</v>
      </c>
      <c r="D55" s="43" t="s">
        <v>29</v>
      </c>
      <c r="E55" s="42">
        <v>233</v>
      </c>
      <c r="F55" s="42">
        <v>286</v>
      </c>
      <c r="G55" s="42">
        <v>313</v>
      </c>
      <c r="H55" s="42">
        <v>300</v>
      </c>
      <c r="I55" s="42">
        <v>13</v>
      </c>
      <c r="J55" s="42">
        <v>9</v>
      </c>
      <c r="K55" s="42">
        <v>15</v>
      </c>
      <c r="L55" s="42">
        <v>6</v>
      </c>
      <c r="M55" s="41">
        <f t="shared" si="4"/>
        <v>5.5793991416309016E-2</v>
      </c>
      <c r="N55" s="41">
        <f t="shared" si="5"/>
        <v>3.1468531468531472E-2</v>
      </c>
      <c r="O55" s="41">
        <f t="shared" si="6"/>
        <v>4.7923322683706068E-2</v>
      </c>
      <c r="P55" s="41">
        <f t="shared" si="7"/>
        <v>0.02</v>
      </c>
    </row>
    <row r="56" spans="1:16" x14ac:dyDescent="0.2">
      <c r="A56" s="70"/>
      <c r="B56" s="40" t="s">
        <v>223</v>
      </c>
      <c r="C56" s="40" t="s">
        <v>19</v>
      </c>
      <c r="D56" s="39" t="s">
        <v>11</v>
      </c>
      <c r="E56" s="38">
        <v>510</v>
      </c>
      <c r="F56" s="38">
        <v>625</v>
      </c>
      <c r="G56" s="38">
        <v>680</v>
      </c>
      <c r="H56" s="38">
        <v>701</v>
      </c>
      <c r="I56" s="38">
        <v>22</v>
      </c>
      <c r="J56" s="38">
        <v>16</v>
      </c>
      <c r="K56" s="38">
        <v>19</v>
      </c>
      <c r="L56" s="38">
        <v>9</v>
      </c>
      <c r="M56" s="37">
        <f t="shared" si="4"/>
        <v>4.3137254901960784E-2</v>
      </c>
      <c r="N56" s="37">
        <f t="shared" si="5"/>
        <v>2.5600000000000001E-2</v>
      </c>
      <c r="O56" s="37">
        <f t="shared" si="6"/>
        <v>2.7941176470588237E-2</v>
      </c>
      <c r="P56" s="37">
        <f t="shared" si="7"/>
        <v>1.2838801711840228E-2</v>
      </c>
    </row>
    <row r="57" spans="1:16" x14ac:dyDescent="0.2">
      <c r="A57" s="70"/>
      <c r="B57" s="40" t="s">
        <v>222</v>
      </c>
      <c r="C57" s="40" t="s">
        <v>19</v>
      </c>
      <c r="D57" s="39" t="s">
        <v>41</v>
      </c>
      <c r="E57" s="38">
        <v>250</v>
      </c>
      <c r="F57" s="38">
        <v>285</v>
      </c>
      <c r="G57" s="38">
        <v>299</v>
      </c>
      <c r="H57" s="38">
        <v>307</v>
      </c>
      <c r="I57" s="38">
        <v>13</v>
      </c>
      <c r="J57" s="38">
        <v>17</v>
      </c>
      <c r="K57" s="38">
        <v>16</v>
      </c>
      <c r="L57" s="38">
        <v>2</v>
      </c>
      <c r="M57" s="37">
        <f t="shared" si="4"/>
        <v>5.1999999999999998E-2</v>
      </c>
      <c r="N57" s="37">
        <f t="shared" si="5"/>
        <v>5.9649122807017542E-2</v>
      </c>
      <c r="O57" s="37">
        <f t="shared" si="6"/>
        <v>5.3511705685618728E-2</v>
      </c>
      <c r="P57" s="37">
        <f t="shared" si="7"/>
        <v>6.5146579804560263E-3</v>
      </c>
    </row>
    <row r="58" spans="1:16" x14ac:dyDescent="0.2">
      <c r="A58" s="71"/>
      <c r="B58" s="40" t="s">
        <v>221</v>
      </c>
      <c r="C58" s="40" t="s">
        <v>20</v>
      </c>
      <c r="D58" s="39" t="s">
        <v>11</v>
      </c>
      <c r="E58" s="38">
        <v>223</v>
      </c>
      <c r="F58" s="38">
        <v>168</v>
      </c>
      <c r="G58" s="38">
        <v>110</v>
      </c>
      <c r="H58" s="38">
        <v>41</v>
      </c>
      <c r="I58" s="38">
        <v>12</v>
      </c>
      <c r="J58" s="38">
        <v>1</v>
      </c>
      <c r="K58" s="38">
        <v>2</v>
      </c>
      <c r="L58" s="38">
        <v>0</v>
      </c>
      <c r="M58" s="37">
        <f t="shared" si="4"/>
        <v>5.3811659192825115E-2</v>
      </c>
      <c r="N58" s="37">
        <f t="shared" si="5"/>
        <v>5.9523809523809521E-3</v>
      </c>
      <c r="O58" s="37">
        <f t="shared" si="6"/>
        <v>1.8181818181818181E-2</v>
      </c>
      <c r="P58" s="37">
        <f t="shared" si="7"/>
        <v>0</v>
      </c>
    </row>
    <row r="59" spans="1:16" x14ac:dyDescent="0.2">
      <c r="A59" s="69" t="s">
        <v>220</v>
      </c>
      <c r="B59" s="40" t="s">
        <v>219</v>
      </c>
      <c r="C59" s="40" t="s">
        <v>24</v>
      </c>
      <c r="D59" s="43" t="s">
        <v>29</v>
      </c>
      <c r="E59" s="42">
        <v>230</v>
      </c>
      <c r="F59" s="42">
        <v>256</v>
      </c>
      <c r="G59" s="42">
        <v>260</v>
      </c>
      <c r="H59" s="42">
        <v>253</v>
      </c>
      <c r="I59" s="42">
        <v>14</v>
      </c>
      <c r="J59" s="42">
        <v>17</v>
      </c>
      <c r="K59" s="42">
        <v>10</v>
      </c>
      <c r="L59" s="42">
        <v>9</v>
      </c>
      <c r="M59" s="41">
        <f t="shared" si="4"/>
        <v>6.0869565217391307E-2</v>
      </c>
      <c r="N59" s="41">
        <f t="shared" si="5"/>
        <v>6.640625E-2</v>
      </c>
      <c r="O59" s="41">
        <f t="shared" si="6"/>
        <v>3.8461538461538464E-2</v>
      </c>
      <c r="P59" s="41">
        <f t="shared" si="7"/>
        <v>3.5573122529644272E-2</v>
      </c>
    </row>
    <row r="60" spans="1:16" x14ac:dyDescent="0.2">
      <c r="A60" s="70"/>
      <c r="B60" s="40" t="s">
        <v>218</v>
      </c>
      <c r="C60" s="40" t="s">
        <v>24</v>
      </c>
      <c r="D60" s="39" t="s">
        <v>11</v>
      </c>
      <c r="E60" s="38">
        <v>521</v>
      </c>
      <c r="F60" s="38">
        <v>650</v>
      </c>
      <c r="G60" s="38">
        <v>733</v>
      </c>
      <c r="H60" s="38">
        <v>789</v>
      </c>
      <c r="I60" s="38">
        <v>31</v>
      </c>
      <c r="J60" s="38">
        <v>34</v>
      </c>
      <c r="K60" s="38">
        <v>30</v>
      </c>
      <c r="L60" s="38">
        <v>9</v>
      </c>
      <c r="M60" s="37">
        <f t="shared" si="4"/>
        <v>5.9500959692898273E-2</v>
      </c>
      <c r="N60" s="37">
        <f t="shared" si="5"/>
        <v>5.2307692307692305E-2</v>
      </c>
      <c r="O60" s="37">
        <f t="shared" si="6"/>
        <v>4.0927694406548434E-2</v>
      </c>
      <c r="P60" s="37">
        <f t="shared" si="7"/>
        <v>1.1406844106463879E-2</v>
      </c>
    </row>
    <row r="61" spans="1:16" x14ac:dyDescent="0.2">
      <c r="A61" s="70"/>
      <c r="B61" s="40" t="s">
        <v>217</v>
      </c>
      <c r="C61" s="40" t="s">
        <v>24</v>
      </c>
      <c r="D61" s="39" t="s">
        <v>41</v>
      </c>
      <c r="E61" s="38">
        <v>402</v>
      </c>
      <c r="F61" s="38">
        <v>472</v>
      </c>
      <c r="G61" s="38">
        <v>485</v>
      </c>
      <c r="H61" s="38">
        <v>509</v>
      </c>
      <c r="I61" s="38">
        <v>19</v>
      </c>
      <c r="J61" s="38">
        <v>19</v>
      </c>
      <c r="K61" s="38">
        <v>18</v>
      </c>
      <c r="L61" s="38">
        <v>8</v>
      </c>
      <c r="M61" s="37">
        <f t="shared" si="4"/>
        <v>4.7263681592039801E-2</v>
      </c>
      <c r="N61" s="37">
        <f t="shared" si="5"/>
        <v>4.025423728813559E-2</v>
      </c>
      <c r="O61" s="37">
        <f t="shared" si="6"/>
        <v>3.711340206185567E-2</v>
      </c>
      <c r="P61" s="37">
        <f t="shared" si="7"/>
        <v>1.5717092337917484E-2</v>
      </c>
    </row>
    <row r="62" spans="1:16" x14ac:dyDescent="0.2">
      <c r="A62" s="70"/>
      <c r="B62" s="40" t="s">
        <v>216</v>
      </c>
      <c r="C62" s="40" t="s">
        <v>24</v>
      </c>
      <c r="D62" s="46" t="s">
        <v>10</v>
      </c>
      <c r="E62" s="45">
        <v>21</v>
      </c>
      <c r="F62" s="45">
        <v>11</v>
      </c>
      <c r="G62" s="45">
        <v>3</v>
      </c>
      <c r="H62" s="45">
        <v>2</v>
      </c>
      <c r="I62" s="45" t="s">
        <v>148</v>
      </c>
      <c r="J62" s="45" t="s">
        <v>148</v>
      </c>
      <c r="K62" s="45" t="s">
        <v>148</v>
      </c>
      <c r="L62" s="45" t="s">
        <v>148</v>
      </c>
      <c r="M62" s="45" t="s">
        <v>148</v>
      </c>
      <c r="N62" s="45" t="s">
        <v>148</v>
      </c>
      <c r="O62" s="45" t="s">
        <v>148</v>
      </c>
      <c r="P62" s="45" t="s">
        <v>148</v>
      </c>
    </row>
    <row r="63" spans="1:16" x14ac:dyDescent="0.2">
      <c r="A63" s="70"/>
      <c r="B63" s="40" t="s">
        <v>215</v>
      </c>
      <c r="C63" s="40" t="s">
        <v>24</v>
      </c>
      <c r="D63" s="53" t="s">
        <v>2</v>
      </c>
      <c r="E63" s="52">
        <v>213</v>
      </c>
      <c r="F63" s="52">
        <v>217</v>
      </c>
      <c r="G63" s="52">
        <v>224</v>
      </c>
      <c r="H63" s="52">
        <v>217</v>
      </c>
      <c r="I63" s="52">
        <v>15</v>
      </c>
      <c r="J63" s="52">
        <v>18</v>
      </c>
      <c r="K63" s="52">
        <v>15</v>
      </c>
      <c r="L63" s="52">
        <v>4</v>
      </c>
      <c r="M63" s="51">
        <f t="shared" ref="M63:P67" si="8">+I63/E63</f>
        <v>7.0422535211267609E-2</v>
      </c>
      <c r="N63" s="51">
        <f t="shared" si="8"/>
        <v>8.294930875576037E-2</v>
      </c>
      <c r="O63" s="51">
        <f t="shared" si="8"/>
        <v>6.6964285714285712E-2</v>
      </c>
      <c r="P63" s="51">
        <f t="shared" si="8"/>
        <v>1.8433179723502304E-2</v>
      </c>
    </row>
    <row r="64" spans="1:16" x14ac:dyDescent="0.2">
      <c r="A64" s="71"/>
      <c r="B64" s="40" t="s">
        <v>214</v>
      </c>
      <c r="C64" s="40" t="s">
        <v>75</v>
      </c>
      <c r="D64" s="53" t="s">
        <v>9</v>
      </c>
      <c r="E64" s="52">
        <v>100</v>
      </c>
      <c r="F64" s="52">
        <v>148</v>
      </c>
      <c r="G64" s="52">
        <v>138</v>
      </c>
      <c r="H64" s="52">
        <v>145</v>
      </c>
      <c r="I64" s="52">
        <v>9</v>
      </c>
      <c r="J64" s="52">
        <v>15</v>
      </c>
      <c r="K64" s="52">
        <v>8</v>
      </c>
      <c r="L64" s="52">
        <v>6</v>
      </c>
      <c r="M64" s="51">
        <f t="shared" si="8"/>
        <v>0.09</v>
      </c>
      <c r="N64" s="51">
        <f t="shared" si="8"/>
        <v>0.10135135135135136</v>
      </c>
      <c r="O64" s="51">
        <f t="shared" si="8"/>
        <v>5.7971014492753624E-2</v>
      </c>
      <c r="P64" s="51">
        <f t="shared" si="8"/>
        <v>4.1379310344827586E-2</v>
      </c>
    </row>
    <row r="65" spans="1:16" ht="45" x14ac:dyDescent="0.2">
      <c r="A65" s="50" t="s">
        <v>213</v>
      </c>
      <c r="B65" s="40" t="s">
        <v>212</v>
      </c>
      <c r="C65" s="40" t="s">
        <v>56</v>
      </c>
      <c r="D65" s="43" t="s">
        <v>1</v>
      </c>
      <c r="E65" s="42">
        <v>135</v>
      </c>
      <c r="F65" s="42">
        <v>239</v>
      </c>
      <c r="G65" s="42">
        <v>339</v>
      </c>
      <c r="H65" s="42">
        <v>414</v>
      </c>
      <c r="I65" s="42">
        <v>6</v>
      </c>
      <c r="J65" s="42">
        <v>13</v>
      </c>
      <c r="K65" s="42">
        <v>31</v>
      </c>
      <c r="L65" s="42">
        <v>28</v>
      </c>
      <c r="M65" s="41">
        <f t="shared" si="8"/>
        <v>4.4444444444444446E-2</v>
      </c>
      <c r="N65" s="41">
        <f t="shared" si="8"/>
        <v>5.4393305439330547E-2</v>
      </c>
      <c r="O65" s="41">
        <f t="shared" si="8"/>
        <v>9.1445427728613568E-2</v>
      </c>
      <c r="P65" s="41">
        <f t="shared" si="8"/>
        <v>6.7632850241545889E-2</v>
      </c>
    </row>
    <row r="66" spans="1:16" x14ac:dyDescent="0.2">
      <c r="A66" s="69" t="s">
        <v>211</v>
      </c>
      <c r="B66" s="40" t="s">
        <v>210</v>
      </c>
      <c r="C66" s="40" t="s">
        <v>77</v>
      </c>
      <c r="D66" s="49" t="s">
        <v>39</v>
      </c>
      <c r="E66" s="48">
        <v>140</v>
      </c>
      <c r="F66" s="48">
        <v>192</v>
      </c>
      <c r="G66" s="48">
        <v>192</v>
      </c>
      <c r="H66" s="48">
        <v>199</v>
      </c>
      <c r="I66" s="48">
        <v>8</v>
      </c>
      <c r="J66" s="48">
        <v>16</v>
      </c>
      <c r="K66" s="48">
        <v>16</v>
      </c>
      <c r="L66" s="48">
        <v>4</v>
      </c>
      <c r="M66" s="47">
        <f t="shared" si="8"/>
        <v>5.7142857142857141E-2</v>
      </c>
      <c r="N66" s="47">
        <f t="shared" si="8"/>
        <v>8.3333333333333329E-2</v>
      </c>
      <c r="O66" s="47">
        <f t="shared" si="8"/>
        <v>8.3333333333333329E-2</v>
      </c>
      <c r="P66" s="47">
        <f t="shared" si="8"/>
        <v>2.0100502512562814E-2</v>
      </c>
    </row>
    <row r="67" spans="1:16" ht="30" x14ac:dyDescent="0.2">
      <c r="A67" s="71"/>
      <c r="B67" s="40" t="s">
        <v>209</v>
      </c>
      <c r="C67" s="40" t="s">
        <v>59</v>
      </c>
      <c r="D67" s="43" t="s">
        <v>21</v>
      </c>
      <c r="E67" s="42">
        <v>223</v>
      </c>
      <c r="F67" s="42">
        <v>250</v>
      </c>
      <c r="G67" s="42">
        <v>230</v>
      </c>
      <c r="H67" s="42">
        <v>246</v>
      </c>
      <c r="I67" s="42">
        <v>20</v>
      </c>
      <c r="J67" s="42">
        <v>21</v>
      </c>
      <c r="K67" s="42">
        <v>22</v>
      </c>
      <c r="L67" s="42">
        <v>4</v>
      </c>
      <c r="M67" s="41">
        <f t="shared" si="8"/>
        <v>8.9686098654708515E-2</v>
      </c>
      <c r="N67" s="41">
        <f t="shared" si="8"/>
        <v>8.4000000000000005E-2</v>
      </c>
      <c r="O67" s="41">
        <f t="shared" si="8"/>
        <v>9.5652173913043481E-2</v>
      </c>
      <c r="P67" s="41">
        <f t="shared" si="8"/>
        <v>1.6260162601626018E-2</v>
      </c>
    </row>
    <row r="68" spans="1:16" ht="45" x14ac:dyDescent="0.2">
      <c r="A68" s="50" t="s">
        <v>208</v>
      </c>
      <c r="B68" s="40" t="s">
        <v>207</v>
      </c>
      <c r="C68" s="40" t="s">
        <v>90</v>
      </c>
      <c r="D68" s="43" t="s">
        <v>21</v>
      </c>
      <c r="E68" s="42" t="s">
        <v>114</v>
      </c>
      <c r="F68" s="42">
        <v>29</v>
      </c>
      <c r="G68" s="42">
        <v>60</v>
      </c>
      <c r="H68" s="42">
        <v>62</v>
      </c>
      <c r="I68" s="42" t="s">
        <v>114</v>
      </c>
      <c r="J68" s="42">
        <v>3</v>
      </c>
      <c r="K68" s="42">
        <v>1</v>
      </c>
      <c r="L68" s="42">
        <v>2</v>
      </c>
      <c r="M68" s="41" t="s">
        <v>114</v>
      </c>
      <c r="N68" s="41">
        <f t="shared" ref="N68:N100" si="9">+J68/F68</f>
        <v>0.10344827586206896</v>
      </c>
      <c r="O68" s="41">
        <f t="shared" ref="O68:O100" si="10">+K68/G68</f>
        <v>1.6666666666666666E-2</v>
      </c>
      <c r="P68" s="41">
        <f t="shared" ref="P68:P100" si="11">+L68/H68</f>
        <v>3.2258064516129031E-2</v>
      </c>
    </row>
    <row r="69" spans="1:16" ht="30" x14ac:dyDescent="0.2">
      <c r="A69" s="69" t="s">
        <v>206</v>
      </c>
      <c r="B69" s="40" t="s">
        <v>205</v>
      </c>
      <c r="C69" s="40" t="s">
        <v>53</v>
      </c>
      <c r="D69" s="43" t="s">
        <v>1</v>
      </c>
      <c r="E69" s="42">
        <v>34</v>
      </c>
      <c r="F69" s="42">
        <v>46</v>
      </c>
      <c r="G69" s="42">
        <v>50</v>
      </c>
      <c r="H69" s="42">
        <v>51</v>
      </c>
      <c r="I69" s="42">
        <v>1</v>
      </c>
      <c r="J69" s="42">
        <v>1</v>
      </c>
      <c r="K69" s="42">
        <v>1</v>
      </c>
      <c r="L69" s="42">
        <v>0</v>
      </c>
      <c r="M69" s="41">
        <f>+I69/E69</f>
        <v>2.9411764705882353E-2</v>
      </c>
      <c r="N69" s="41">
        <f t="shared" si="9"/>
        <v>2.1739130434782608E-2</v>
      </c>
      <c r="O69" s="41">
        <f t="shared" si="10"/>
        <v>0.02</v>
      </c>
      <c r="P69" s="41">
        <f t="shared" si="11"/>
        <v>0</v>
      </c>
    </row>
    <row r="70" spans="1:16" x14ac:dyDescent="0.2">
      <c r="A70" s="70"/>
      <c r="B70" s="40" t="s">
        <v>204</v>
      </c>
      <c r="C70" s="40" t="s">
        <v>30</v>
      </c>
      <c r="D70" s="43" t="s">
        <v>29</v>
      </c>
      <c r="E70" s="42">
        <v>115</v>
      </c>
      <c r="F70" s="42">
        <v>142</v>
      </c>
      <c r="G70" s="42">
        <v>159</v>
      </c>
      <c r="H70" s="42">
        <v>164</v>
      </c>
      <c r="I70" s="42">
        <v>4</v>
      </c>
      <c r="J70" s="42">
        <v>4</v>
      </c>
      <c r="K70" s="42">
        <v>3</v>
      </c>
      <c r="L70" s="42">
        <v>1</v>
      </c>
      <c r="M70" s="41">
        <f>+I70/E70</f>
        <v>3.4782608695652174E-2</v>
      </c>
      <c r="N70" s="41">
        <f t="shared" si="9"/>
        <v>2.8169014084507043E-2</v>
      </c>
      <c r="O70" s="41">
        <f t="shared" si="10"/>
        <v>1.8867924528301886E-2</v>
      </c>
      <c r="P70" s="41">
        <f t="shared" si="11"/>
        <v>6.0975609756097563E-3</v>
      </c>
    </row>
    <row r="71" spans="1:16" x14ac:dyDescent="0.2">
      <c r="A71" s="70"/>
      <c r="B71" s="40" t="s">
        <v>203</v>
      </c>
      <c r="C71" s="40" t="s">
        <v>63</v>
      </c>
      <c r="D71" s="39" t="s">
        <v>41</v>
      </c>
      <c r="E71" s="38">
        <v>226</v>
      </c>
      <c r="F71" s="38">
        <v>280</v>
      </c>
      <c r="G71" s="38">
        <v>297</v>
      </c>
      <c r="H71" s="38">
        <v>252</v>
      </c>
      <c r="I71" s="38">
        <v>6</v>
      </c>
      <c r="J71" s="38">
        <v>1</v>
      </c>
      <c r="K71" s="38">
        <v>2</v>
      </c>
      <c r="L71" s="38">
        <v>3</v>
      </c>
      <c r="M71" s="37">
        <f>+I71/E71</f>
        <v>2.6548672566371681E-2</v>
      </c>
      <c r="N71" s="37">
        <f t="shared" si="9"/>
        <v>3.5714285714285713E-3</v>
      </c>
      <c r="O71" s="37">
        <f t="shared" si="10"/>
        <v>6.7340067340067337E-3</v>
      </c>
      <c r="P71" s="37">
        <f t="shared" si="11"/>
        <v>1.1904761904761904E-2</v>
      </c>
    </row>
    <row r="72" spans="1:16" x14ac:dyDescent="0.2">
      <c r="A72" s="70"/>
      <c r="B72" s="40" t="s">
        <v>202</v>
      </c>
      <c r="C72" s="40" t="s">
        <v>82</v>
      </c>
      <c r="D72" s="49" t="s">
        <v>39</v>
      </c>
      <c r="E72" s="48" t="s">
        <v>114</v>
      </c>
      <c r="F72" s="48">
        <v>29</v>
      </c>
      <c r="G72" s="48">
        <v>28</v>
      </c>
      <c r="H72" s="48">
        <v>38</v>
      </c>
      <c r="I72" s="48" t="s">
        <v>114</v>
      </c>
      <c r="J72" s="48">
        <v>1</v>
      </c>
      <c r="K72" s="48">
        <v>0</v>
      </c>
      <c r="L72" s="48">
        <v>0</v>
      </c>
      <c r="M72" s="47" t="s">
        <v>114</v>
      </c>
      <c r="N72" s="47">
        <f t="shared" si="9"/>
        <v>3.4482758620689655E-2</v>
      </c>
      <c r="O72" s="47">
        <f t="shared" si="10"/>
        <v>0</v>
      </c>
      <c r="P72" s="47">
        <f t="shared" si="11"/>
        <v>0</v>
      </c>
    </row>
    <row r="73" spans="1:16" x14ac:dyDescent="0.2">
      <c r="A73" s="70"/>
      <c r="B73" s="40" t="s">
        <v>201</v>
      </c>
      <c r="C73" s="40" t="s">
        <v>82</v>
      </c>
      <c r="D73" s="46" t="s">
        <v>10</v>
      </c>
      <c r="E73" s="45">
        <v>34</v>
      </c>
      <c r="F73" s="45">
        <v>32</v>
      </c>
      <c r="G73" s="45">
        <v>54</v>
      </c>
      <c r="H73" s="45">
        <v>44</v>
      </c>
      <c r="I73" s="45">
        <v>1</v>
      </c>
      <c r="J73" s="45">
        <v>0</v>
      </c>
      <c r="K73" s="45">
        <v>2</v>
      </c>
      <c r="L73" s="45">
        <v>0</v>
      </c>
      <c r="M73" s="44">
        <f>+I73/E73</f>
        <v>2.9411764705882353E-2</v>
      </c>
      <c r="N73" s="44">
        <f t="shared" si="9"/>
        <v>0</v>
      </c>
      <c r="O73" s="44">
        <f t="shared" si="10"/>
        <v>3.7037037037037035E-2</v>
      </c>
      <c r="P73" s="44">
        <f t="shared" si="11"/>
        <v>0</v>
      </c>
    </row>
    <row r="74" spans="1:16" ht="30" x14ac:dyDescent="0.2">
      <c r="A74" s="70"/>
      <c r="B74" s="40" t="s">
        <v>200</v>
      </c>
      <c r="C74" s="40" t="s">
        <v>25</v>
      </c>
      <c r="D74" s="39" t="s">
        <v>11</v>
      </c>
      <c r="E74" s="38">
        <v>531</v>
      </c>
      <c r="F74" s="38">
        <v>632</v>
      </c>
      <c r="G74" s="38">
        <v>644</v>
      </c>
      <c r="H74" s="38">
        <v>725</v>
      </c>
      <c r="I74" s="38">
        <v>13</v>
      </c>
      <c r="J74" s="38">
        <v>14</v>
      </c>
      <c r="K74" s="38">
        <v>15</v>
      </c>
      <c r="L74" s="38">
        <v>2</v>
      </c>
      <c r="M74" s="37">
        <f>+I74/E74</f>
        <v>2.4482109227871938E-2</v>
      </c>
      <c r="N74" s="37">
        <f t="shared" si="9"/>
        <v>2.2151898734177215E-2</v>
      </c>
      <c r="O74" s="37">
        <f t="shared" si="10"/>
        <v>2.3291925465838508E-2</v>
      </c>
      <c r="P74" s="37">
        <f t="shared" si="11"/>
        <v>2.7586206896551722E-3</v>
      </c>
    </row>
    <row r="75" spans="1:16" ht="30" x14ac:dyDescent="0.2">
      <c r="A75" s="71"/>
      <c r="B75" s="40" t="s">
        <v>199</v>
      </c>
      <c r="C75" s="40" t="s">
        <v>22</v>
      </c>
      <c r="D75" s="53" t="s">
        <v>2</v>
      </c>
      <c r="E75" s="52">
        <v>141</v>
      </c>
      <c r="F75" s="52">
        <v>150</v>
      </c>
      <c r="G75" s="52">
        <v>156</v>
      </c>
      <c r="H75" s="52">
        <v>137</v>
      </c>
      <c r="I75" s="52">
        <v>1</v>
      </c>
      <c r="J75" s="52">
        <v>3</v>
      </c>
      <c r="K75" s="52">
        <v>5</v>
      </c>
      <c r="L75" s="52">
        <v>1</v>
      </c>
      <c r="M75" s="51">
        <f>+I75/E75</f>
        <v>7.0921985815602835E-3</v>
      </c>
      <c r="N75" s="51">
        <f t="shared" si="9"/>
        <v>0.02</v>
      </c>
      <c r="O75" s="51">
        <f t="shared" si="10"/>
        <v>3.2051282051282048E-2</v>
      </c>
      <c r="P75" s="51">
        <f t="shared" si="11"/>
        <v>7.2992700729927005E-3</v>
      </c>
    </row>
    <row r="76" spans="1:16" ht="30" x14ac:dyDescent="0.2">
      <c r="A76" s="69" t="s">
        <v>198</v>
      </c>
      <c r="B76" s="40" t="s">
        <v>197</v>
      </c>
      <c r="C76" s="40" t="s">
        <v>196</v>
      </c>
      <c r="D76" s="49" t="s">
        <v>39</v>
      </c>
      <c r="E76" s="48">
        <v>16</v>
      </c>
      <c r="F76" s="48">
        <v>10</v>
      </c>
      <c r="G76" s="48">
        <v>2</v>
      </c>
      <c r="H76" s="48">
        <v>1</v>
      </c>
      <c r="I76" s="48">
        <v>1</v>
      </c>
      <c r="J76" s="48">
        <v>0</v>
      </c>
      <c r="K76" s="48">
        <v>0</v>
      </c>
      <c r="L76" s="48">
        <v>0</v>
      </c>
      <c r="M76" s="47">
        <f>+I76/E76</f>
        <v>6.25E-2</v>
      </c>
      <c r="N76" s="47">
        <f t="shared" si="9"/>
        <v>0</v>
      </c>
      <c r="O76" s="47">
        <f t="shared" si="10"/>
        <v>0</v>
      </c>
      <c r="P76" s="47">
        <f t="shared" si="11"/>
        <v>0</v>
      </c>
    </row>
    <row r="77" spans="1:16" x14ac:dyDescent="0.2">
      <c r="A77" s="71"/>
      <c r="B77" s="40" t="s">
        <v>195</v>
      </c>
      <c r="C77" s="40" t="s">
        <v>91</v>
      </c>
      <c r="D77" s="53" t="s">
        <v>9</v>
      </c>
      <c r="E77" s="52" t="s">
        <v>114</v>
      </c>
      <c r="F77" s="52">
        <v>31</v>
      </c>
      <c r="G77" s="52">
        <v>82</v>
      </c>
      <c r="H77" s="52">
        <v>97</v>
      </c>
      <c r="I77" s="52" t="s">
        <v>114</v>
      </c>
      <c r="J77" s="52">
        <v>3</v>
      </c>
      <c r="K77" s="52">
        <v>2</v>
      </c>
      <c r="L77" s="52">
        <v>1</v>
      </c>
      <c r="M77" s="51" t="s">
        <v>114</v>
      </c>
      <c r="N77" s="51">
        <f t="shared" si="9"/>
        <v>9.6774193548387094E-2</v>
      </c>
      <c r="O77" s="51">
        <f t="shared" si="10"/>
        <v>2.4390243902439025E-2</v>
      </c>
      <c r="P77" s="51">
        <f t="shared" si="11"/>
        <v>1.0309278350515464E-2</v>
      </c>
    </row>
    <row r="78" spans="1:16" ht="45" x14ac:dyDescent="0.2">
      <c r="A78" s="50" t="s">
        <v>194</v>
      </c>
      <c r="B78" s="40" t="s">
        <v>193</v>
      </c>
      <c r="C78" s="40" t="s">
        <v>70</v>
      </c>
      <c r="D78" s="53" t="s">
        <v>9</v>
      </c>
      <c r="E78" s="52">
        <v>97</v>
      </c>
      <c r="F78" s="52">
        <v>89</v>
      </c>
      <c r="G78" s="52">
        <v>58</v>
      </c>
      <c r="H78" s="52">
        <v>27</v>
      </c>
      <c r="I78" s="52">
        <v>1</v>
      </c>
      <c r="J78" s="52">
        <v>2</v>
      </c>
      <c r="K78" s="52">
        <v>1</v>
      </c>
      <c r="L78" s="52">
        <v>0</v>
      </c>
      <c r="M78" s="51">
        <f t="shared" ref="M78:M100" si="12">+I78/E78</f>
        <v>1.0309278350515464E-2</v>
      </c>
      <c r="N78" s="51">
        <f t="shared" si="9"/>
        <v>2.247191011235955E-2</v>
      </c>
      <c r="O78" s="51">
        <f t="shared" si="10"/>
        <v>1.7241379310344827E-2</v>
      </c>
      <c r="P78" s="51">
        <f t="shared" si="11"/>
        <v>0</v>
      </c>
    </row>
    <row r="79" spans="1:16" ht="30" x14ac:dyDescent="0.2">
      <c r="A79" s="69" t="s">
        <v>192</v>
      </c>
      <c r="B79" s="40" t="s">
        <v>191</v>
      </c>
      <c r="C79" s="40" t="s">
        <v>48</v>
      </c>
      <c r="D79" s="39" t="s">
        <v>11</v>
      </c>
      <c r="E79" s="38">
        <v>75</v>
      </c>
      <c r="F79" s="38">
        <v>90</v>
      </c>
      <c r="G79" s="38">
        <v>116</v>
      </c>
      <c r="H79" s="38">
        <v>124</v>
      </c>
      <c r="I79" s="38">
        <v>2</v>
      </c>
      <c r="J79" s="38">
        <v>2</v>
      </c>
      <c r="K79" s="38">
        <v>2</v>
      </c>
      <c r="L79" s="38">
        <v>0</v>
      </c>
      <c r="M79" s="37">
        <f t="shared" si="12"/>
        <v>2.6666666666666668E-2</v>
      </c>
      <c r="N79" s="37">
        <f t="shared" si="9"/>
        <v>2.2222222222222223E-2</v>
      </c>
      <c r="O79" s="37">
        <f t="shared" si="10"/>
        <v>1.7241379310344827E-2</v>
      </c>
      <c r="P79" s="37">
        <f t="shared" si="11"/>
        <v>0</v>
      </c>
    </row>
    <row r="80" spans="1:16" x14ac:dyDescent="0.2">
      <c r="A80" s="71"/>
      <c r="B80" s="40" t="s">
        <v>190</v>
      </c>
      <c r="C80" s="40" t="s">
        <v>64</v>
      </c>
      <c r="D80" s="39" t="s">
        <v>41</v>
      </c>
      <c r="E80" s="38">
        <v>65</v>
      </c>
      <c r="F80" s="38">
        <v>62</v>
      </c>
      <c r="G80" s="38">
        <v>65</v>
      </c>
      <c r="H80" s="38">
        <v>74</v>
      </c>
      <c r="I80" s="38">
        <v>1</v>
      </c>
      <c r="J80" s="38">
        <v>0</v>
      </c>
      <c r="K80" s="38">
        <v>1</v>
      </c>
      <c r="L80" s="38">
        <v>0</v>
      </c>
      <c r="M80" s="37">
        <f t="shared" si="12"/>
        <v>1.5384615384615385E-2</v>
      </c>
      <c r="N80" s="37">
        <f t="shared" si="9"/>
        <v>0</v>
      </c>
      <c r="O80" s="37">
        <f t="shared" si="10"/>
        <v>1.5384615384615385E-2</v>
      </c>
      <c r="P80" s="37">
        <f t="shared" si="11"/>
        <v>0</v>
      </c>
    </row>
    <row r="81" spans="1:16" ht="75" x14ac:dyDescent="0.2">
      <c r="A81" s="50" t="s">
        <v>189</v>
      </c>
      <c r="B81" s="40" t="s">
        <v>188</v>
      </c>
      <c r="C81" s="40" t="s">
        <v>58</v>
      </c>
      <c r="D81" s="43" t="s">
        <v>21</v>
      </c>
      <c r="E81" s="42">
        <v>120</v>
      </c>
      <c r="F81" s="42">
        <v>179</v>
      </c>
      <c r="G81" s="42">
        <v>187</v>
      </c>
      <c r="H81" s="42">
        <v>188</v>
      </c>
      <c r="I81" s="42">
        <v>2</v>
      </c>
      <c r="J81" s="42">
        <v>12</v>
      </c>
      <c r="K81" s="42">
        <v>6</v>
      </c>
      <c r="L81" s="42">
        <v>1</v>
      </c>
      <c r="M81" s="41">
        <f t="shared" si="12"/>
        <v>1.6666666666666666E-2</v>
      </c>
      <c r="N81" s="41">
        <f t="shared" si="9"/>
        <v>6.7039106145251395E-2</v>
      </c>
      <c r="O81" s="41">
        <f t="shared" si="10"/>
        <v>3.2085561497326207E-2</v>
      </c>
      <c r="P81" s="41">
        <f t="shared" si="11"/>
        <v>5.3191489361702126E-3</v>
      </c>
    </row>
    <row r="82" spans="1:16" ht="30" x14ac:dyDescent="0.2">
      <c r="A82" s="69" t="s">
        <v>187</v>
      </c>
      <c r="B82" s="40" t="s">
        <v>186</v>
      </c>
      <c r="C82" s="40" t="s">
        <v>47</v>
      </c>
      <c r="D82" s="39" t="s">
        <v>11</v>
      </c>
      <c r="E82" s="38">
        <v>108</v>
      </c>
      <c r="F82" s="38">
        <v>126</v>
      </c>
      <c r="G82" s="38">
        <v>135</v>
      </c>
      <c r="H82" s="38">
        <v>146</v>
      </c>
      <c r="I82" s="38">
        <v>2</v>
      </c>
      <c r="J82" s="38">
        <v>0</v>
      </c>
      <c r="K82" s="38">
        <v>0</v>
      </c>
      <c r="L82" s="38">
        <v>0</v>
      </c>
      <c r="M82" s="37">
        <f t="shared" si="12"/>
        <v>1.8518518518518517E-2</v>
      </c>
      <c r="N82" s="37">
        <f t="shared" si="9"/>
        <v>0</v>
      </c>
      <c r="O82" s="37">
        <f t="shared" si="10"/>
        <v>0</v>
      </c>
      <c r="P82" s="37">
        <f t="shared" si="11"/>
        <v>0</v>
      </c>
    </row>
    <row r="83" spans="1:16" x14ac:dyDescent="0.2">
      <c r="A83" s="70"/>
      <c r="B83" s="40" t="s">
        <v>185</v>
      </c>
      <c r="C83" s="40" t="s">
        <v>54</v>
      </c>
      <c r="D83" s="43" t="s">
        <v>1</v>
      </c>
      <c r="E83" s="42">
        <v>68</v>
      </c>
      <c r="F83" s="42">
        <v>70</v>
      </c>
      <c r="G83" s="42">
        <v>79</v>
      </c>
      <c r="H83" s="42">
        <v>84</v>
      </c>
      <c r="I83" s="42">
        <v>3</v>
      </c>
      <c r="J83" s="42">
        <v>2</v>
      </c>
      <c r="K83" s="42">
        <v>2</v>
      </c>
      <c r="L83" s="42">
        <v>0</v>
      </c>
      <c r="M83" s="41">
        <f t="shared" si="12"/>
        <v>4.4117647058823532E-2</v>
      </c>
      <c r="N83" s="41">
        <f t="shared" si="9"/>
        <v>2.8571428571428571E-2</v>
      </c>
      <c r="O83" s="41">
        <f t="shared" si="10"/>
        <v>2.5316455696202531E-2</v>
      </c>
      <c r="P83" s="41">
        <f t="shared" si="11"/>
        <v>0</v>
      </c>
    </row>
    <row r="84" spans="1:16" ht="30" x14ac:dyDescent="0.2">
      <c r="A84" s="70"/>
      <c r="B84" s="40" t="s">
        <v>184</v>
      </c>
      <c r="C84" s="40" t="s">
        <v>50</v>
      </c>
      <c r="D84" s="39" t="s">
        <v>11</v>
      </c>
      <c r="E84" s="38">
        <v>88</v>
      </c>
      <c r="F84" s="38">
        <v>93</v>
      </c>
      <c r="G84" s="38">
        <v>91</v>
      </c>
      <c r="H84" s="38">
        <v>93</v>
      </c>
      <c r="I84" s="38">
        <v>1</v>
      </c>
      <c r="J84" s="38">
        <v>0</v>
      </c>
      <c r="K84" s="38">
        <v>2</v>
      </c>
      <c r="L84" s="38">
        <v>2</v>
      </c>
      <c r="M84" s="37">
        <f t="shared" si="12"/>
        <v>1.1363636363636364E-2</v>
      </c>
      <c r="N84" s="37">
        <f t="shared" si="9"/>
        <v>0</v>
      </c>
      <c r="O84" s="37">
        <f t="shared" si="10"/>
        <v>2.197802197802198E-2</v>
      </c>
      <c r="P84" s="37">
        <f t="shared" si="11"/>
        <v>2.1505376344086023E-2</v>
      </c>
    </row>
    <row r="85" spans="1:16" x14ac:dyDescent="0.2">
      <c r="A85" s="71"/>
      <c r="B85" s="40" t="s">
        <v>183</v>
      </c>
      <c r="C85" s="40" t="s">
        <v>66</v>
      </c>
      <c r="D85" s="39" t="s">
        <v>41</v>
      </c>
      <c r="E85" s="38">
        <v>113</v>
      </c>
      <c r="F85" s="38">
        <v>138</v>
      </c>
      <c r="G85" s="38">
        <v>123</v>
      </c>
      <c r="H85" s="38">
        <v>104</v>
      </c>
      <c r="I85" s="38">
        <v>1</v>
      </c>
      <c r="J85" s="38">
        <v>2</v>
      </c>
      <c r="K85" s="38">
        <v>2</v>
      </c>
      <c r="L85" s="38">
        <v>1</v>
      </c>
      <c r="M85" s="37">
        <f t="shared" si="12"/>
        <v>8.8495575221238937E-3</v>
      </c>
      <c r="N85" s="37">
        <f t="shared" si="9"/>
        <v>1.4492753623188406E-2</v>
      </c>
      <c r="O85" s="37">
        <f t="shared" si="10"/>
        <v>1.6260162601626018E-2</v>
      </c>
      <c r="P85" s="37">
        <f t="shared" si="11"/>
        <v>9.6153846153846159E-3</v>
      </c>
    </row>
    <row r="86" spans="1:16" x14ac:dyDescent="0.2">
      <c r="A86" s="69" t="s">
        <v>182</v>
      </c>
      <c r="B86" s="40" t="s">
        <v>181</v>
      </c>
      <c r="C86" s="40" t="s">
        <v>71</v>
      </c>
      <c r="D86" s="53" t="s">
        <v>9</v>
      </c>
      <c r="E86" s="52">
        <v>34</v>
      </c>
      <c r="F86" s="52">
        <v>22</v>
      </c>
      <c r="G86" s="52">
        <v>10</v>
      </c>
      <c r="H86" s="52">
        <v>5</v>
      </c>
      <c r="I86" s="52">
        <v>1</v>
      </c>
      <c r="J86" s="52">
        <v>0</v>
      </c>
      <c r="K86" s="52">
        <v>0</v>
      </c>
      <c r="L86" s="52">
        <v>0</v>
      </c>
      <c r="M86" s="51">
        <f t="shared" si="12"/>
        <v>2.9411764705882353E-2</v>
      </c>
      <c r="N86" s="51">
        <f t="shared" si="9"/>
        <v>0</v>
      </c>
      <c r="O86" s="51">
        <f t="shared" si="10"/>
        <v>0</v>
      </c>
      <c r="P86" s="51">
        <f t="shared" si="11"/>
        <v>0</v>
      </c>
    </row>
    <row r="87" spans="1:16" ht="30" x14ac:dyDescent="0.2">
      <c r="A87" s="70"/>
      <c r="B87" s="40" t="s">
        <v>180</v>
      </c>
      <c r="C87" s="40" t="s">
        <v>78</v>
      </c>
      <c r="D87" s="49" t="s">
        <v>39</v>
      </c>
      <c r="E87" s="48">
        <v>20</v>
      </c>
      <c r="F87" s="48">
        <v>18</v>
      </c>
      <c r="G87" s="48">
        <v>30</v>
      </c>
      <c r="H87" s="48">
        <v>23</v>
      </c>
      <c r="I87" s="48">
        <v>1</v>
      </c>
      <c r="J87" s="48">
        <v>0</v>
      </c>
      <c r="K87" s="48">
        <v>1</v>
      </c>
      <c r="L87" s="48">
        <v>0</v>
      </c>
      <c r="M87" s="47">
        <f t="shared" si="12"/>
        <v>0.05</v>
      </c>
      <c r="N87" s="47">
        <f t="shared" si="9"/>
        <v>0</v>
      </c>
      <c r="O87" s="47">
        <f t="shared" si="10"/>
        <v>3.3333333333333333E-2</v>
      </c>
      <c r="P87" s="47">
        <f t="shared" si="11"/>
        <v>0</v>
      </c>
    </row>
    <row r="88" spans="1:16" ht="30" x14ac:dyDescent="0.2">
      <c r="A88" s="70"/>
      <c r="B88" s="40" t="s">
        <v>179</v>
      </c>
      <c r="C88" s="40" t="s">
        <v>78</v>
      </c>
      <c r="D88" s="46" t="s">
        <v>10</v>
      </c>
      <c r="E88" s="45">
        <v>6</v>
      </c>
      <c r="F88" s="45">
        <v>38</v>
      </c>
      <c r="G88" s="45">
        <v>30</v>
      </c>
      <c r="H88" s="45">
        <v>41</v>
      </c>
      <c r="I88" s="45">
        <v>0</v>
      </c>
      <c r="J88" s="45">
        <v>0</v>
      </c>
      <c r="K88" s="45">
        <v>1</v>
      </c>
      <c r="L88" s="45">
        <v>1</v>
      </c>
      <c r="M88" s="44">
        <f t="shared" si="12"/>
        <v>0</v>
      </c>
      <c r="N88" s="44">
        <f t="shared" si="9"/>
        <v>0</v>
      </c>
      <c r="O88" s="44">
        <f t="shared" si="10"/>
        <v>3.3333333333333333E-2</v>
      </c>
      <c r="P88" s="44">
        <f t="shared" si="11"/>
        <v>2.4390243902439025E-2</v>
      </c>
    </row>
    <row r="89" spans="1:16" ht="30" x14ac:dyDescent="0.2">
      <c r="A89" s="71"/>
      <c r="B89" s="40" t="s">
        <v>178</v>
      </c>
      <c r="C89" s="40" t="s">
        <v>35</v>
      </c>
      <c r="D89" s="43" t="s">
        <v>29</v>
      </c>
      <c r="E89" s="42">
        <v>122</v>
      </c>
      <c r="F89" s="42">
        <v>131</v>
      </c>
      <c r="G89" s="42">
        <v>128</v>
      </c>
      <c r="H89" s="42">
        <v>107</v>
      </c>
      <c r="I89" s="42">
        <v>6</v>
      </c>
      <c r="J89" s="42">
        <v>2</v>
      </c>
      <c r="K89" s="42">
        <v>2</v>
      </c>
      <c r="L89" s="42">
        <v>1</v>
      </c>
      <c r="M89" s="41">
        <f t="shared" si="12"/>
        <v>4.9180327868852458E-2</v>
      </c>
      <c r="N89" s="41">
        <f t="shared" si="9"/>
        <v>1.5267175572519083E-2</v>
      </c>
      <c r="O89" s="41">
        <f t="shared" si="10"/>
        <v>1.5625E-2</v>
      </c>
      <c r="P89" s="41">
        <f t="shared" si="11"/>
        <v>9.3457943925233638E-3</v>
      </c>
    </row>
    <row r="90" spans="1:16" x14ac:dyDescent="0.2">
      <c r="A90" s="69" t="s">
        <v>177</v>
      </c>
      <c r="B90" s="40" t="s">
        <v>176</v>
      </c>
      <c r="C90" s="40" t="s">
        <v>175</v>
      </c>
      <c r="D90" s="49" t="s">
        <v>39</v>
      </c>
      <c r="E90" s="48">
        <v>11</v>
      </c>
      <c r="F90" s="48">
        <v>9</v>
      </c>
      <c r="G90" s="48">
        <v>3</v>
      </c>
      <c r="H90" s="48">
        <v>1</v>
      </c>
      <c r="I90" s="48">
        <v>0</v>
      </c>
      <c r="J90" s="48">
        <v>0</v>
      </c>
      <c r="K90" s="48">
        <v>1</v>
      </c>
      <c r="L90" s="48">
        <v>0</v>
      </c>
      <c r="M90" s="47">
        <f t="shared" si="12"/>
        <v>0</v>
      </c>
      <c r="N90" s="47">
        <f t="shared" si="9"/>
        <v>0</v>
      </c>
      <c r="O90" s="47">
        <f t="shared" si="10"/>
        <v>0.33333333333333331</v>
      </c>
      <c r="P90" s="47">
        <f t="shared" si="11"/>
        <v>0</v>
      </c>
    </row>
    <row r="91" spans="1:16" x14ac:dyDescent="0.2">
      <c r="A91" s="71"/>
      <c r="B91" s="40" t="s">
        <v>174</v>
      </c>
      <c r="C91" s="40" t="s">
        <v>3</v>
      </c>
      <c r="D91" s="53" t="s">
        <v>2</v>
      </c>
      <c r="E91" s="52">
        <v>211</v>
      </c>
      <c r="F91" s="52">
        <v>199</v>
      </c>
      <c r="G91" s="52">
        <v>163</v>
      </c>
      <c r="H91" s="52">
        <v>148</v>
      </c>
      <c r="I91" s="52">
        <v>11</v>
      </c>
      <c r="J91" s="52">
        <v>5</v>
      </c>
      <c r="K91" s="52">
        <v>3</v>
      </c>
      <c r="L91" s="52">
        <v>0</v>
      </c>
      <c r="M91" s="51">
        <f t="shared" si="12"/>
        <v>5.2132701421800945E-2</v>
      </c>
      <c r="N91" s="51">
        <f t="shared" si="9"/>
        <v>2.5125628140703519E-2</v>
      </c>
      <c r="O91" s="51">
        <f t="shared" si="10"/>
        <v>1.8404907975460124E-2</v>
      </c>
      <c r="P91" s="51">
        <f t="shared" si="11"/>
        <v>0</v>
      </c>
    </row>
    <row r="92" spans="1:16" ht="30" x14ac:dyDescent="0.2">
      <c r="A92" s="69" t="s">
        <v>173</v>
      </c>
      <c r="B92" s="40" t="s">
        <v>172</v>
      </c>
      <c r="C92" s="40" t="s">
        <v>49</v>
      </c>
      <c r="D92" s="39" t="s">
        <v>11</v>
      </c>
      <c r="E92" s="38">
        <v>201</v>
      </c>
      <c r="F92" s="38">
        <v>190</v>
      </c>
      <c r="G92" s="38">
        <v>201</v>
      </c>
      <c r="H92" s="38">
        <v>227</v>
      </c>
      <c r="I92" s="38">
        <v>5</v>
      </c>
      <c r="J92" s="38">
        <v>3</v>
      </c>
      <c r="K92" s="38">
        <v>3</v>
      </c>
      <c r="L92" s="38">
        <v>1</v>
      </c>
      <c r="M92" s="37">
        <f t="shared" si="12"/>
        <v>2.4875621890547265E-2</v>
      </c>
      <c r="N92" s="37">
        <f t="shared" si="9"/>
        <v>1.5789473684210527E-2</v>
      </c>
      <c r="O92" s="37">
        <f t="shared" si="10"/>
        <v>1.4925373134328358E-2</v>
      </c>
      <c r="P92" s="37">
        <f t="shared" si="11"/>
        <v>4.4052863436123352E-3</v>
      </c>
    </row>
    <row r="93" spans="1:16" ht="30" x14ac:dyDescent="0.2">
      <c r="A93" s="70"/>
      <c r="B93" s="40" t="s">
        <v>171</v>
      </c>
      <c r="C93" s="40" t="s">
        <v>88</v>
      </c>
      <c r="D93" s="53" t="s">
        <v>2</v>
      </c>
      <c r="E93" s="52">
        <v>46</v>
      </c>
      <c r="F93" s="52">
        <v>61</v>
      </c>
      <c r="G93" s="52">
        <v>88</v>
      </c>
      <c r="H93" s="52">
        <v>79</v>
      </c>
      <c r="I93" s="52">
        <v>0</v>
      </c>
      <c r="J93" s="52">
        <v>2</v>
      </c>
      <c r="K93" s="52">
        <v>1</v>
      </c>
      <c r="L93" s="52">
        <v>1</v>
      </c>
      <c r="M93" s="51">
        <f t="shared" si="12"/>
        <v>0</v>
      </c>
      <c r="N93" s="51">
        <f t="shared" si="9"/>
        <v>3.2786885245901641E-2</v>
      </c>
      <c r="O93" s="51">
        <f t="shared" si="10"/>
        <v>1.1363636363636364E-2</v>
      </c>
      <c r="P93" s="51">
        <f t="shared" si="11"/>
        <v>1.2658227848101266E-2</v>
      </c>
    </row>
    <row r="94" spans="1:16" ht="30" x14ac:dyDescent="0.2">
      <c r="A94" s="70"/>
      <c r="B94" s="40" t="s">
        <v>170</v>
      </c>
      <c r="C94" s="40" t="s">
        <v>65</v>
      </c>
      <c r="D94" s="39" t="s">
        <v>41</v>
      </c>
      <c r="E94" s="38">
        <v>115</v>
      </c>
      <c r="F94" s="38">
        <v>135</v>
      </c>
      <c r="G94" s="38">
        <v>143</v>
      </c>
      <c r="H94" s="38">
        <v>99</v>
      </c>
      <c r="I94" s="38">
        <v>6</v>
      </c>
      <c r="J94" s="38">
        <v>1</v>
      </c>
      <c r="K94" s="38">
        <v>2</v>
      </c>
      <c r="L94" s="38">
        <v>0</v>
      </c>
      <c r="M94" s="37">
        <f t="shared" si="12"/>
        <v>5.2173913043478258E-2</v>
      </c>
      <c r="N94" s="37">
        <f t="shared" si="9"/>
        <v>7.4074074074074077E-3</v>
      </c>
      <c r="O94" s="37">
        <f t="shared" si="10"/>
        <v>1.3986013986013986E-2</v>
      </c>
      <c r="P94" s="37">
        <f t="shared" si="11"/>
        <v>0</v>
      </c>
    </row>
    <row r="95" spans="1:16" ht="30" x14ac:dyDescent="0.2">
      <c r="A95" s="70"/>
      <c r="B95" s="40" t="s">
        <v>169</v>
      </c>
      <c r="C95" s="40" t="s">
        <v>83</v>
      </c>
      <c r="D95" s="46" t="s">
        <v>10</v>
      </c>
      <c r="E95" s="45">
        <v>49</v>
      </c>
      <c r="F95" s="45">
        <v>52</v>
      </c>
      <c r="G95" s="45">
        <v>52</v>
      </c>
      <c r="H95" s="45">
        <v>80</v>
      </c>
      <c r="I95" s="45">
        <v>3</v>
      </c>
      <c r="J95" s="45">
        <v>0</v>
      </c>
      <c r="K95" s="45">
        <v>1</v>
      </c>
      <c r="L95" s="45">
        <v>2</v>
      </c>
      <c r="M95" s="44">
        <f t="shared" si="12"/>
        <v>6.1224489795918366E-2</v>
      </c>
      <c r="N95" s="44">
        <f t="shared" si="9"/>
        <v>0</v>
      </c>
      <c r="O95" s="44">
        <f t="shared" si="10"/>
        <v>1.9230769230769232E-2</v>
      </c>
      <c r="P95" s="44">
        <f t="shared" si="11"/>
        <v>2.5000000000000001E-2</v>
      </c>
    </row>
    <row r="96" spans="1:16" ht="30" x14ac:dyDescent="0.2">
      <c r="A96" s="70"/>
      <c r="B96" s="40" t="s">
        <v>168</v>
      </c>
      <c r="C96" s="40" t="s">
        <v>87</v>
      </c>
      <c r="D96" s="43" t="s">
        <v>29</v>
      </c>
      <c r="E96" s="42">
        <v>196</v>
      </c>
      <c r="F96" s="42">
        <v>207</v>
      </c>
      <c r="G96" s="42">
        <v>222</v>
      </c>
      <c r="H96" s="42">
        <v>214</v>
      </c>
      <c r="I96" s="42">
        <v>0</v>
      </c>
      <c r="J96" s="42">
        <v>4</v>
      </c>
      <c r="K96" s="42">
        <v>3</v>
      </c>
      <c r="L96" s="42">
        <v>0</v>
      </c>
      <c r="M96" s="41">
        <f t="shared" si="12"/>
        <v>0</v>
      </c>
      <c r="N96" s="41">
        <f t="shared" si="9"/>
        <v>1.932367149758454E-2</v>
      </c>
      <c r="O96" s="41">
        <f t="shared" si="10"/>
        <v>1.3513513513513514E-2</v>
      </c>
      <c r="P96" s="41">
        <f t="shared" si="11"/>
        <v>0</v>
      </c>
    </row>
    <row r="97" spans="1:16" ht="30" x14ac:dyDescent="0.2">
      <c r="A97" s="70"/>
      <c r="B97" s="40" t="s">
        <v>167</v>
      </c>
      <c r="C97" s="40" t="s">
        <v>72</v>
      </c>
      <c r="D97" s="53" t="s">
        <v>9</v>
      </c>
      <c r="E97" s="52">
        <v>90</v>
      </c>
      <c r="F97" s="52">
        <v>93</v>
      </c>
      <c r="G97" s="52">
        <v>58</v>
      </c>
      <c r="H97" s="52">
        <v>18</v>
      </c>
      <c r="I97" s="52">
        <v>6</v>
      </c>
      <c r="J97" s="52">
        <v>6</v>
      </c>
      <c r="K97" s="52">
        <v>2</v>
      </c>
      <c r="L97" s="52">
        <v>0</v>
      </c>
      <c r="M97" s="51">
        <f t="shared" si="12"/>
        <v>6.6666666666666666E-2</v>
      </c>
      <c r="N97" s="51">
        <f t="shared" si="9"/>
        <v>6.4516129032258063E-2</v>
      </c>
      <c r="O97" s="51">
        <f t="shared" si="10"/>
        <v>3.4482758620689655E-2</v>
      </c>
      <c r="P97" s="51">
        <f t="shared" si="11"/>
        <v>0</v>
      </c>
    </row>
    <row r="98" spans="1:16" x14ac:dyDescent="0.2">
      <c r="A98" s="70"/>
      <c r="B98" s="40" t="s">
        <v>166</v>
      </c>
      <c r="C98" s="40" t="s">
        <v>14</v>
      </c>
      <c r="D98" s="43" t="s">
        <v>1</v>
      </c>
      <c r="E98" s="42">
        <v>54</v>
      </c>
      <c r="F98" s="42">
        <v>84</v>
      </c>
      <c r="G98" s="42">
        <v>93</v>
      </c>
      <c r="H98" s="42">
        <v>82</v>
      </c>
      <c r="I98" s="42">
        <v>2</v>
      </c>
      <c r="J98" s="42">
        <v>4</v>
      </c>
      <c r="K98" s="42">
        <v>2</v>
      </c>
      <c r="L98" s="42">
        <v>2</v>
      </c>
      <c r="M98" s="41">
        <f t="shared" si="12"/>
        <v>3.7037037037037035E-2</v>
      </c>
      <c r="N98" s="41">
        <f t="shared" si="9"/>
        <v>4.7619047619047616E-2</v>
      </c>
      <c r="O98" s="41">
        <f t="shared" si="10"/>
        <v>2.1505376344086023E-2</v>
      </c>
      <c r="P98" s="41">
        <f t="shared" si="11"/>
        <v>2.4390243902439025E-2</v>
      </c>
    </row>
    <row r="99" spans="1:16" x14ac:dyDescent="0.2">
      <c r="A99" s="71"/>
      <c r="B99" s="40" t="s">
        <v>165</v>
      </c>
      <c r="C99" s="40" t="s">
        <v>14</v>
      </c>
      <c r="D99" s="49" t="s">
        <v>39</v>
      </c>
      <c r="E99" s="48">
        <v>49</v>
      </c>
      <c r="F99" s="48">
        <v>61</v>
      </c>
      <c r="G99" s="48">
        <v>59</v>
      </c>
      <c r="H99" s="48">
        <v>57</v>
      </c>
      <c r="I99" s="48">
        <v>1</v>
      </c>
      <c r="J99" s="48">
        <v>4</v>
      </c>
      <c r="K99" s="48">
        <v>3</v>
      </c>
      <c r="L99" s="48">
        <v>0</v>
      </c>
      <c r="M99" s="47">
        <f t="shared" si="12"/>
        <v>2.0408163265306121E-2</v>
      </c>
      <c r="N99" s="47">
        <f t="shared" si="9"/>
        <v>6.5573770491803282E-2</v>
      </c>
      <c r="O99" s="47">
        <f t="shared" si="10"/>
        <v>5.0847457627118647E-2</v>
      </c>
      <c r="P99" s="47">
        <f t="shared" si="11"/>
        <v>0</v>
      </c>
    </row>
    <row r="100" spans="1:16" ht="90" x14ac:dyDescent="0.2">
      <c r="A100" s="50" t="s">
        <v>164</v>
      </c>
      <c r="B100" s="40" t="s">
        <v>163</v>
      </c>
      <c r="C100" s="40" t="s">
        <v>57</v>
      </c>
      <c r="D100" s="43" t="s">
        <v>21</v>
      </c>
      <c r="E100" s="42">
        <v>64</v>
      </c>
      <c r="F100" s="42">
        <v>63</v>
      </c>
      <c r="G100" s="42">
        <v>68</v>
      </c>
      <c r="H100" s="42">
        <v>89</v>
      </c>
      <c r="I100" s="42">
        <v>2</v>
      </c>
      <c r="J100" s="42">
        <v>0</v>
      </c>
      <c r="K100" s="42">
        <v>2</v>
      </c>
      <c r="L100" s="42">
        <v>2</v>
      </c>
      <c r="M100" s="41">
        <f t="shared" si="12"/>
        <v>3.125E-2</v>
      </c>
      <c r="N100" s="41">
        <f t="shared" si="9"/>
        <v>0</v>
      </c>
      <c r="O100" s="41">
        <f t="shared" si="10"/>
        <v>2.9411764705882353E-2</v>
      </c>
      <c r="P100" s="41">
        <f t="shared" si="11"/>
        <v>2.247191011235955E-2</v>
      </c>
    </row>
    <row r="101" spans="1:16" ht="45" x14ac:dyDescent="0.2">
      <c r="A101" s="50" t="s">
        <v>162</v>
      </c>
      <c r="B101" s="40" t="s">
        <v>161</v>
      </c>
      <c r="C101" s="40" t="s">
        <v>160</v>
      </c>
      <c r="D101" s="46" t="s">
        <v>10</v>
      </c>
      <c r="E101" s="45">
        <v>23</v>
      </c>
      <c r="F101" s="45">
        <v>15</v>
      </c>
      <c r="G101" s="45">
        <v>5</v>
      </c>
      <c r="H101" s="45">
        <v>3</v>
      </c>
      <c r="I101" s="45" t="s">
        <v>148</v>
      </c>
      <c r="J101" s="45" t="s">
        <v>148</v>
      </c>
      <c r="K101" s="45" t="s">
        <v>148</v>
      </c>
      <c r="L101" s="45" t="s">
        <v>148</v>
      </c>
      <c r="M101" s="44" t="s">
        <v>148</v>
      </c>
      <c r="N101" s="44" t="s">
        <v>148</v>
      </c>
      <c r="O101" s="44" t="s">
        <v>148</v>
      </c>
      <c r="P101" s="44" t="s">
        <v>148</v>
      </c>
    </row>
    <row r="102" spans="1:16" ht="30" x14ac:dyDescent="0.2">
      <c r="A102" s="69" t="s">
        <v>159</v>
      </c>
      <c r="B102" s="40" t="s">
        <v>158</v>
      </c>
      <c r="C102" s="40" t="s">
        <v>46</v>
      </c>
      <c r="D102" s="46" t="s">
        <v>10</v>
      </c>
      <c r="E102" s="45">
        <v>100</v>
      </c>
      <c r="F102" s="45">
        <v>111</v>
      </c>
      <c r="G102" s="45">
        <v>128</v>
      </c>
      <c r="H102" s="45">
        <v>135</v>
      </c>
      <c r="I102" s="45">
        <v>4</v>
      </c>
      <c r="J102" s="45">
        <v>1</v>
      </c>
      <c r="K102" s="45">
        <v>4</v>
      </c>
      <c r="L102" s="45">
        <v>3</v>
      </c>
      <c r="M102" s="44">
        <f t="shared" ref="M102:P108" si="13">+I102/E102</f>
        <v>0.04</v>
      </c>
      <c r="N102" s="44">
        <f t="shared" si="13"/>
        <v>9.0090090090090089E-3</v>
      </c>
      <c r="O102" s="44">
        <f t="shared" si="13"/>
        <v>3.125E-2</v>
      </c>
      <c r="P102" s="44">
        <f t="shared" si="13"/>
        <v>2.2222222222222223E-2</v>
      </c>
    </row>
    <row r="103" spans="1:16" x14ac:dyDescent="0.2">
      <c r="A103" s="70"/>
      <c r="B103" s="40" t="s">
        <v>157</v>
      </c>
      <c r="C103" s="40" t="s">
        <v>51</v>
      </c>
      <c r="D103" s="39" t="s">
        <v>11</v>
      </c>
      <c r="E103" s="38">
        <v>288</v>
      </c>
      <c r="F103" s="38">
        <v>260</v>
      </c>
      <c r="G103" s="38">
        <v>267</v>
      </c>
      <c r="H103" s="38">
        <v>299</v>
      </c>
      <c r="I103" s="38">
        <v>11</v>
      </c>
      <c r="J103" s="38">
        <v>6</v>
      </c>
      <c r="K103" s="38">
        <v>4</v>
      </c>
      <c r="L103" s="38">
        <v>2</v>
      </c>
      <c r="M103" s="37">
        <f t="shared" si="13"/>
        <v>3.8194444444444448E-2</v>
      </c>
      <c r="N103" s="37">
        <f t="shared" si="13"/>
        <v>2.3076923076923078E-2</v>
      </c>
      <c r="O103" s="37">
        <f t="shared" si="13"/>
        <v>1.4981273408239701E-2</v>
      </c>
      <c r="P103" s="37">
        <f t="shared" si="13"/>
        <v>6.688963210702341E-3</v>
      </c>
    </row>
    <row r="104" spans="1:16" ht="30" x14ac:dyDescent="0.2">
      <c r="A104" s="70"/>
      <c r="B104" s="40" t="s">
        <v>156</v>
      </c>
      <c r="C104" s="40" t="s">
        <v>79</v>
      </c>
      <c r="D104" s="49" t="s">
        <v>39</v>
      </c>
      <c r="E104" s="48">
        <v>67</v>
      </c>
      <c r="F104" s="48">
        <v>86</v>
      </c>
      <c r="G104" s="48">
        <v>79</v>
      </c>
      <c r="H104" s="48">
        <v>77</v>
      </c>
      <c r="I104" s="48">
        <v>3</v>
      </c>
      <c r="J104" s="48">
        <v>1</v>
      </c>
      <c r="K104" s="48">
        <v>3</v>
      </c>
      <c r="L104" s="48">
        <v>3</v>
      </c>
      <c r="M104" s="47">
        <f t="shared" si="13"/>
        <v>4.4776119402985072E-2</v>
      </c>
      <c r="N104" s="47">
        <f t="shared" si="13"/>
        <v>1.1627906976744186E-2</v>
      </c>
      <c r="O104" s="47">
        <f t="shared" si="13"/>
        <v>3.7974683544303799E-2</v>
      </c>
      <c r="P104" s="47">
        <f t="shared" si="13"/>
        <v>3.896103896103896E-2</v>
      </c>
    </row>
    <row r="105" spans="1:16" ht="30" x14ac:dyDescent="0.2">
      <c r="A105" s="71"/>
      <c r="B105" s="40" t="s">
        <v>155</v>
      </c>
      <c r="C105" s="40" t="s">
        <v>60</v>
      </c>
      <c r="D105" s="43" t="s">
        <v>21</v>
      </c>
      <c r="E105" s="42">
        <v>149</v>
      </c>
      <c r="F105" s="42">
        <v>148</v>
      </c>
      <c r="G105" s="42">
        <v>86</v>
      </c>
      <c r="H105" s="42">
        <v>33</v>
      </c>
      <c r="I105" s="42">
        <v>0</v>
      </c>
      <c r="J105" s="42">
        <v>5</v>
      </c>
      <c r="K105" s="42">
        <v>1</v>
      </c>
      <c r="L105" s="42">
        <v>0</v>
      </c>
      <c r="M105" s="41">
        <f t="shared" si="13"/>
        <v>0</v>
      </c>
      <c r="N105" s="41">
        <f t="shared" si="13"/>
        <v>3.3783783783783786E-2</v>
      </c>
      <c r="O105" s="41">
        <f t="shared" si="13"/>
        <v>1.1627906976744186E-2</v>
      </c>
      <c r="P105" s="41">
        <f t="shared" si="13"/>
        <v>0</v>
      </c>
    </row>
    <row r="106" spans="1:16" ht="60" x14ac:dyDescent="0.2">
      <c r="A106" s="50" t="s">
        <v>154</v>
      </c>
      <c r="B106" s="40" t="s">
        <v>153</v>
      </c>
      <c r="C106" s="40" t="s">
        <v>74</v>
      </c>
      <c r="D106" s="53" t="s">
        <v>9</v>
      </c>
      <c r="E106" s="52">
        <v>89</v>
      </c>
      <c r="F106" s="52">
        <v>94</v>
      </c>
      <c r="G106" s="52">
        <v>81</v>
      </c>
      <c r="H106" s="52">
        <v>74</v>
      </c>
      <c r="I106" s="52">
        <v>5</v>
      </c>
      <c r="J106" s="52">
        <v>6</v>
      </c>
      <c r="K106" s="52">
        <v>5</v>
      </c>
      <c r="L106" s="52">
        <v>3</v>
      </c>
      <c r="M106" s="51">
        <f t="shared" si="13"/>
        <v>5.6179775280898875E-2</v>
      </c>
      <c r="N106" s="51">
        <f t="shared" si="13"/>
        <v>6.3829787234042548E-2</v>
      </c>
      <c r="O106" s="51">
        <f t="shared" si="13"/>
        <v>6.1728395061728392E-2</v>
      </c>
      <c r="P106" s="51">
        <f t="shared" si="13"/>
        <v>4.0540540540540543E-2</v>
      </c>
    </row>
    <row r="107" spans="1:16" x14ac:dyDescent="0.2">
      <c r="A107" s="69" t="s">
        <v>152</v>
      </c>
      <c r="B107" s="40" t="s">
        <v>151</v>
      </c>
      <c r="C107" s="40" t="s">
        <v>24</v>
      </c>
      <c r="D107" s="53" t="s">
        <v>9</v>
      </c>
      <c r="E107" s="52">
        <v>37</v>
      </c>
      <c r="F107" s="52">
        <v>43</v>
      </c>
      <c r="G107" s="52">
        <v>75</v>
      </c>
      <c r="H107" s="52">
        <v>86</v>
      </c>
      <c r="I107" s="52">
        <v>2</v>
      </c>
      <c r="J107" s="52">
        <v>1</v>
      </c>
      <c r="K107" s="52">
        <v>8</v>
      </c>
      <c r="L107" s="52">
        <v>1</v>
      </c>
      <c r="M107" s="51">
        <f t="shared" si="13"/>
        <v>5.4054054054054057E-2</v>
      </c>
      <c r="N107" s="51">
        <f t="shared" si="13"/>
        <v>2.3255813953488372E-2</v>
      </c>
      <c r="O107" s="51">
        <f t="shared" si="13"/>
        <v>0.10666666666666667</v>
      </c>
      <c r="P107" s="51">
        <f t="shared" si="13"/>
        <v>1.1627906976744186E-2</v>
      </c>
    </row>
    <row r="108" spans="1:16" x14ac:dyDescent="0.2">
      <c r="A108" s="70"/>
      <c r="B108" s="40" t="s">
        <v>150</v>
      </c>
      <c r="C108" s="40" t="s">
        <v>24</v>
      </c>
      <c r="D108" s="49" t="s">
        <v>39</v>
      </c>
      <c r="E108" s="48">
        <v>35</v>
      </c>
      <c r="F108" s="48">
        <v>43</v>
      </c>
      <c r="G108" s="48">
        <v>62</v>
      </c>
      <c r="H108" s="48">
        <v>32</v>
      </c>
      <c r="I108" s="48">
        <v>2</v>
      </c>
      <c r="J108" s="48">
        <v>0</v>
      </c>
      <c r="K108" s="48">
        <v>7</v>
      </c>
      <c r="L108" s="48">
        <v>0</v>
      </c>
      <c r="M108" s="47">
        <f t="shared" si="13"/>
        <v>5.7142857142857141E-2</v>
      </c>
      <c r="N108" s="47">
        <f t="shared" si="13"/>
        <v>0</v>
      </c>
      <c r="O108" s="47">
        <f t="shared" si="13"/>
        <v>0.11290322580645161</v>
      </c>
      <c r="P108" s="47">
        <f t="shared" si="13"/>
        <v>0</v>
      </c>
    </row>
    <row r="109" spans="1:16" x14ac:dyDescent="0.2">
      <c r="A109" s="70"/>
      <c r="B109" s="40" t="s">
        <v>149</v>
      </c>
      <c r="C109" s="40" t="s">
        <v>24</v>
      </c>
      <c r="D109" s="46" t="s">
        <v>10</v>
      </c>
      <c r="E109" s="45">
        <v>3</v>
      </c>
      <c r="F109" s="45">
        <v>0</v>
      </c>
      <c r="G109" s="45">
        <v>0</v>
      </c>
      <c r="H109" s="45">
        <v>20</v>
      </c>
      <c r="I109" s="45" t="s">
        <v>148</v>
      </c>
      <c r="J109" s="45" t="s">
        <v>148</v>
      </c>
      <c r="K109" s="45" t="s">
        <v>148</v>
      </c>
      <c r="L109" s="45" t="s">
        <v>148</v>
      </c>
      <c r="M109" s="44" t="s">
        <v>148</v>
      </c>
      <c r="N109" s="44" t="s">
        <v>148</v>
      </c>
      <c r="O109" s="44" t="s">
        <v>148</v>
      </c>
      <c r="P109" s="44" t="s">
        <v>148</v>
      </c>
    </row>
    <row r="110" spans="1:16" x14ac:dyDescent="0.2">
      <c r="A110" s="70"/>
      <c r="B110" s="40" t="s">
        <v>147</v>
      </c>
      <c r="C110" s="40" t="s">
        <v>18</v>
      </c>
      <c r="D110" s="43" t="s">
        <v>29</v>
      </c>
      <c r="E110" s="42">
        <v>106</v>
      </c>
      <c r="F110" s="42">
        <v>110</v>
      </c>
      <c r="G110" s="42">
        <v>106</v>
      </c>
      <c r="H110" s="42">
        <v>136</v>
      </c>
      <c r="I110" s="42">
        <v>3</v>
      </c>
      <c r="J110" s="42">
        <v>5</v>
      </c>
      <c r="K110" s="42">
        <v>7</v>
      </c>
      <c r="L110" s="42">
        <v>2</v>
      </c>
      <c r="M110" s="41">
        <f t="shared" ref="M110:M123" si="14">+I110/E110</f>
        <v>2.8301886792452831E-2</v>
      </c>
      <c r="N110" s="41">
        <f t="shared" ref="N110:N123" si="15">+J110/F110</f>
        <v>4.5454545454545456E-2</v>
      </c>
      <c r="O110" s="41">
        <f t="shared" ref="O110:O123" si="16">+K110/G110</f>
        <v>6.6037735849056603E-2</v>
      </c>
      <c r="P110" s="41">
        <f t="shared" ref="P110:P123" si="17">+L110/H110</f>
        <v>1.4705882352941176E-2</v>
      </c>
    </row>
    <row r="111" spans="1:16" x14ac:dyDescent="0.2">
      <c r="A111" s="70"/>
      <c r="B111" s="40" t="s">
        <v>146</v>
      </c>
      <c r="C111" s="40" t="s">
        <v>18</v>
      </c>
      <c r="D111" s="39" t="s">
        <v>11</v>
      </c>
      <c r="E111" s="38">
        <v>228</v>
      </c>
      <c r="F111" s="38">
        <v>248</v>
      </c>
      <c r="G111" s="38">
        <v>275</v>
      </c>
      <c r="H111" s="38">
        <v>269</v>
      </c>
      <c r="I111" s="38">
        <v>8</v>
      </c>
      <c r="J111" s="38">
        <v>6</v>
      </c>
      <c r="K111" s="38">
        <v>6</v>
      </c>
      <c r="L111" s="38">
        <v>3</v>
      </c>
      <c r="M111" s="37">
        <f t="shared" si="14"/>
        <v>3.5087719298245612E-2</v>
      </c>
      <c r="N111" s="37">
        <f t="shared" si="15"/>
        <v>2.4193548387096774E-2</v>
      </c>
      <c r="O111" s="37">
        <f t="shared" si="16"/>
        <v>2.181818181818182E-2</v>
      </c>
      <c r="P111" s="37">
        <f t="shared" si="17"/>
        <v>1.1152416356877323E-2</v>
      </c>
    </row>
    <row r="112" spans="1:16" x14ac:dyDescent="0.2">
      <c r="A112" s="70"/>
      <c r="B112" s="40" t="s">
        <v>145</v>
      </c>
      <c r="C112" s="40" t="s">
        <v>18</v>
      </c>
      <c r="D112" s="39" t="s">
        <v>41</v>
      </c>
      <c r="E112" s="38">
        <v>202</v>
      </c>
      <c r="F112" s="38">
        <v>233</v>
      </c>
      <c r="G112" s="38">
        <v>275</v>
      </c>
      <c r="H112" s="38">
        <v>276</v>
      </c>
      <c r="I112" s="38">
        <v>3</v>
      </c>
      <c r="J112" s="38">
        <v>3</v>
      </c>
      <c r="K112" s="38">
        <v>7</v>
      </c>
      <c r="L112" s="38">
        <v>1</v>
      </c>
      <c r="M112" s="37">
        <f t="shared" si="14"/>
        <v>1.4851485148514851E-2</v>
      </c>
      <c r="N112" s="37">
        <f t="shared" si="15"/>
        <v>1.2875536480686695E-2</v>
      </c>
      <c r="O112" s="37">
        <f t="shared" si="16"/>
        <v>2.5454545454545455E-2</v>
      </c>
      <c r="P112" s="37">
        <f t="shared" si="17"/>
        <v>3.6231884057971015E-3</v>
      </c>
    </row>
    <row r="113" spans="1:16" x14ac:dyDescent="0.2">
      <c r="A113" s="71"/>
      <c r="B113" s="40" t="s">
        <v>144</v>
      </c>
      <c r="C113" s="40" t="s">
        <v>18</v>
      </c>
      <c r="D113" s="53" t="s">
        <v>2</v>
      </c>
      <c r="E113" s="52">
        <v>94</v>
      </c>
      <c r="F113" s="52">
        <v>98</v>
      </c>
      <c r="G113" s="52">
        <v>99</v>
      </c>
      <c r="H113" s="52">
        <v>83</v>
      </c>
      <c r="I113" s="52">
        <v>1</v>
      </c>
      <c r="J113" s="52">
        <v>5</v>
      </c>
      <c r="K113" s="52">
        <v>3</v>
      </c>
      <c r="L113" s="52">
        <v>0</v>
      </c>
      <c r="M113" s="51">
        <f t="shared" si="14"/>
        <v>1.0638297872340425E-2</v>
      </c>
      <c r="N113" s="51">
        <f t="shared" si="15"/>
        <v>5.1020408163265307E-2</v>
      </c>
      <c r="O113" s="51">
        <f t="shared" si="16"/>
        <v>3.0303030303030304E-2</v>
      </c>
      <c r="P113" s="51">
        <f t="shared" si="17"/>
        <v>0</v>
      </c>
    </row>
    <row r="114" spans="1:16" ht="30" x14ac:dyDescent="0.2">
      <c r="A114" s="50" t="s">
        <v>143</v>
      </c>
      <c r="B114" s="40" t="s">
        <v>142</v>
      </c>
      <c r="C114" s="40" t="s">
        <v>81</v>
      </c>
      <c r="D114" s="46" t="s">
        <v>10</v>
      </c>
      <c r="E114" s="45">
        <v>30</v>
      </c>
      <c r="F114" s="45">
        <v>41</v>
      </c>
      <c r="G114" s="45">
        <v>59</v>
      </c>
      <c r="H114" s="45">
        <v>40</v>
      </c>
      <c r="I114" s="45">
        <v>0</v>
      </c>
      <c r="J114" s="45">
        <v>3</v>
      </c>
      <c r="K114" s="45">
        <v>0</v>
      </c>
      <c r="L114" s="45">
        <v>0</v>
      </c>
      <c r="M114" s="44">
        <f t="shared" si="14"/>
        <v>0</v>
      </c>
      <c r="N114" s="44">
        <f t="shared" si="15"/>
        <v>7.3170731707317069E-2</v>
      </c>
      <c r="O114" s="44">
        <f t="shared" si="16"/>
        <v>0</v>
      </c>
      <c r="P114" s="44">
        <f t="shared" si="17"/>
        <v>0</v>
      </c>
    </row>
    <row r="115" spans="1:16" x14ac:dyDescent="0.2">
      <c r="A115" s="69" t="s">
        <v>141</v>
      </c>
      <c r="B115" s="40" t="s">
        <v>140</v>
      </c>
      <c r="C115" s="40" t="s">
        <v>8</v>
      </c>
      <c r="D115" s="39" t="s">
        <v>41</v>
      </c>
      <c r="E115" s="38">
        <v>87</v>
      </c>
      <c r="F115" s="38">
        <v>115</v>
      </c>
      <c r="G115" s="38">
        <v>126</v>
      </c>
      <c r="H115" s="38">
        <v>114</v>
      </c>
      <c r="I115" s="38">
        <v>0</v>
      </c>
      <c r="J115" s="38">
        <v>2</v>
      </c>
      <c r="K115" s="38">
        <v>1</v>
      </c>
      <c r="L115" s="38">
        <v>1</v>
      </c>
      <c r="M115" s="37">
        <f t="shared" si="14"/>
        <v>0</v>
      </c>
      <c r="N115" s="37">
        <f t="shared" si="15"/>
        <v>1.7391304347826087E-2</v>
      </c>
      <c r="O115" s="37">
        <f t="shared" si="16"/>
        <v>7.9365079365079361E-3</v>
      </c>
      <c r="P115" s="37">
        <f t="shared" si="17"/>
        <v>8.771929824561403E-3</v>
      </c>
    </row>
    <row r="116" spans="1:16" x14ac:dyDescent="0.2">
      <c r="A116" s="70"/>
      <c r="B116" s="40" t="s">
        <v>139</v>
      </c>
      <c r="C116" s="40" t="s">
        <v>8</v>
      </c>
      <c r="D116" s="53" t="s">
        <v>2</v>
      </c>
      <c r="E116" s="52">
        <v>48</v>
      </c>
      <c r="F116" s="52">
        <v>53</v>
      </c>
      <c r="G116" s="52">
        <v>32</v>
      </c>
      <c r="H116" s="52">
        <v>13</v>
      </c>
      <c r="I116" s="52">
        <v>1</v>
      </c>
      <c r="J116" s="52">
        <v>0</v>
      </c>
      <c r="K116" s="52">
        <v>0</v>
      </c>
      <c r="L116" s="52">
        <v>1</v>
      </c>
      <c r="M116" s="51">
        <f t="shared" si="14"/>
        <v>2.0833333333333332E-2</v>
      </c>
      <c r="N116" s="51">
        <f t="shared" si="15"/>
        <v>0</v>
      </c>
      <c r="O116" s="51">
        <f t="shared" si="16"/>
        <v>0</v>
      </c>
      <c r="P116" s="51">
        <f t="shared" si="17"/>
        <v>7.6923076923076927E-2</v>
      </c>
    </row>
    <row r="117" spans="1:16" x14ac:dyDescent="0.2">
      <c r="A117" s="70"/>
      <c r="B117" s="40" t="s">
        <v>138</v>
      </c>
      <c r="C117" s="40" t="s">
        <v>52</v>
      </c>
      <c r="D117" s="39" t="s">
        <v>11</v>
      </c>
      <c r="E117" s="38">
        <v>292</v>
      </c>
      <c r="F117" s="38">
        <v>316</v>
      </c>
      <c r="G117" s="38">
        <v>352</v>
      </c>
      <c r="H117" s="38">
        <v>389</v>
      </c>
      <c r="I117" s="38">
        <v>7</v>
      </c>
      <c r="J117" s="38">
        <v>6</v>
      </c>
      <c r="K117" s="38">
        <v>2</v>
      </c>
      <c r="L117" s="38">
        <v>1</v>
      </c>
      <c r="M117" s="37">
        <f t="shared" si="14"/>
        <v>2.3972602739726026E-2</v>
      </c>
      <c r="N117" s="37">
        <f t="shared" si="15"/>
        <v>1.8987341772151899E-2</v>
      </c>
      <c r="O117" s="37">
        <f t="shared" si="16"/>
        <v>5.681818181818182E-3</v>
      </c>
      <c r="P117" s="37">
        <f t="shared" si="17"/>
        <v>2.5706940874035988E-3</v>
      </c>
    </row>
    <row r="118" spans="1:16" ht="30" x14ac:dyDescent="0.2">
      <c r="A118" s="70"/>
      <c r="B118" s="40" t="s">
        <v>137</v>
      </c>
      <c r="C118" s="40" t="s">
        <v>37</v>
      </c>
      <c r="D118" s="43" t="s">
        <v>29</v>
      </c>
      <c r="E118" s="42">
        <v>95</v>
      </c>
      <c r="F118" s="42">
        <v>103</v>
      </c>
      <c r="G118" s="42">
        <v>94</v>
      </c>
      <c r="H118" s="42">
        <v>106</v>
      </c>
      <c r="I118" s="42">
        <v>3</v>
      </c>
      <c r="J118" s="42">
        <v>0</v>
      </c>
      <c r="K118" s="42">
        <v>0</v>
      </c>
      <c r="L118" s="42">
        <v>0</v>
      </c>
      <c r="M118" s="41">
        <f t="shared" si="14"/>
        <v>3.1578947368421054E-2</v>
      </c>
      <c r="N118" s="41">
        <f t="shared" si="15"/>
        <v>0</v>
      </c>
      <c r="O118" s="41">
        <f t="shared" si="16"/>
        <v>0</v>
      </c>
      <c r="P118" s="41">
        <f t="shared" si="17"/>
        <v>0</v>
      </c>
    </row>
    <row r="119" spans="1:16" ht="30" x14ac:dyDescent="0.2">
      <c r="A119" s="70"/>
      <c r="B119" s="40" t="s">
        <v>136</v>
      </c>
      <c r="C119" s="40" t="s">
        <v>61</v>
      </c>
      <c r="D119" s="43" t="s">
        <v>21</v>
      </c>
      <c r="E119" s="42">
        <v>32</v>
      </c>
      <c r="F119" s="42">
        <v>18</v>
      </c>
      <c r="G119" s="42">
        <v>10</v>
      </c>
      <c r="H119" s="42">
        <v>3</v>
      </c>
      <c r="I119" s="42">
        <v>1</v>
      </c>
      <c r="J119" s="42">
        <v>0</v>
      </c>
      <c r="K119" s="42">
        <v>0</v>
      </c>
      <c r="L119" s="42">
        <v>0</v>
      </c>
      <c r="M119" s="41">
        <f t="shared" si="14"/>
        <v>3.125E-2</v>
      </c>
      <c r="N119" s="41">
        <f t="shared" si="15"/>
        <v>0</v>
      </c>
      <c r="O119" s="41">
        <f t="shared" si="16"/>
        <v>0</v>
      </c>
      <c r="P119" s="41">
        <f t="shared" si="17"/>
        <v>0</v>
      </c>
    </row>
    <row r="120" spans="1:16" ht="30" x14ac:dyDescent="0.2">
      <c r="A120" s="71"/>
      <c r="B120" s="40" t="s">
        <v>135</v>
      </c>
      <c r="C120" s="40" t="s">
        <v>81</v>
      </c>
      <c r="D120" s="49" t="s">
        <v>39</v>
      </c>
      <c r="E120" s="48">
        <v>37</v>
      </c>
      <c r="F120" s="48">
        <v>48</v>
      </c>
      <c r="G120" s="48">
        <v>39</v>
      </c>
      <c r="H120" s="48">
        <v>40</v>
      </c>
      <c r="I120" s="48">
        <v>2</v>
      </c>
      <c r="J120" s="48">
        <v>2</v>
      </c>
      <c r="K120" s="48">
        <v>0</v>
      </c>
      <c r="L120" s="48">
        <v>0</v>
      </c>
      <c r="M120" s="47">
        <f t="shared" si="14"/>
        <v>5.4054054054054057E-2</v>
      </c>
      <c r="N120" s="47">
        <f t="shared" si="15"/>
        <v>4.1666666666666664E-2</v>
      </c>
      <c r="O120" s="47">
        <f t="shared" si="16"/>
        <v>0</v>
      </c>
      <c r="P120" s="47">
        <f t="shared" si="17"/>
        <v>0</v>
      </c>
    </row>
    <row r="121" spans="1:16" ht="30" x14ac:dyDescent="0.2">
      <c r="A121" s="69" t="s">
        <v>134</v>
      </c>
      <c r="B121" s="40" t="s">
        <v>133</v>
      </c>
      <c r="C121" s="40" t="s">
        <v>31</v>
      </c>
      <c r="D121" s="43" t="s">
        <v>29</v>
      </c>
      <c r="E121" s="42">
        <v>178</v>
      </c>
      <c r="F121" s="42">
        <v>202</v>
      </c>
      <c r="G121" s="42">
        <v>211</v>
      </c>
      <c r="H121" s="42">
        <v>244</v>
      </c>
      <c r="I121" s="42">
        <v>14</v>
      </c>
      <c r="J121" s="42">
        <v>6</v>
      </c>
      <c r="K121" s="42">
        <v>8</v>
      </c>
      <c r="L121" s="42">
        <v>2</v>
      </c>
      <c r="M121" s="41">
        <f t="shared" si="14"/>
        <v>7.8651685393258425E-2</v>
      </c>
      <c r="N121" s="41">
        <f t="shared" si="15"/>
        <v>2.9702970297029702E-2</v>
      </c>
      <c r="O121" s="41">
        <f t="shared" si="16"/>
        <v>3.7914691943127965E-2</v>
      </c>
      <c r="P121" s="41">
        <f t="shared" si="17"/>
        <v>8.1967213114754103E-3</v>
      </c>
    </row>
    <row r="122" spans="1:16" ht="30" x14ac:dyDescent="0.2">
      <c r="A122" s="70"/>
      <c r="B122" s="40" t="s">
        <v>132</v>
      </c>
      <c r="C122" s="40" t="s">
        <v>45</v>
      </c>
      <c r="D122" s="53" t="s">
        <v>9</v>
      </c>
      <c r="E122" s="52">
        <v>81</v>
      </c>
      <c r="F122" s="52">
        <v>87</v>
      </c>
      <c r="G122" s="52">
        <v>97</v>
      </c>
      <c r="H122" s="52">
        <v>111</v>
      </c>
      <c r="I122" s="52">
        <v>5</v>
      </c>
      <c r="J122" s="52">
        <v>6</v>
      </c>
      <c r="K122" s="52">
        <v>3</v>
      </c>
      <c r="L122" s="52">
        <v>7</v>
      </c>
      <c r="M122" s="51">
        <f t="shared" si="14"/>
        <v>6.1728395061728392E-2</v>
      </c>
      <c r="N122" s="51">
        <f t="shared" si="15"/>
        <v>6.8965517241379309E-2</v>
      </c>
      <c r="O122" s="51">
        <f t="shared" si="16"/>
        <v>3.0927835051546393E-2</v>
      </c>
      <c r="P122" s="51">
        <f t="shared" si="17"/>
        <v>6.3063063063063057E-2</v>
      </c>
    </row>
    <row r="123" spans="1:16" x14ac:dyDescent="0.2">
      <c r="A123" s="70"/>
      <c r="B123" s="40" t="s">
        <v>131</v>
      </c>
      <c r="C123" s="40" t="s">
        <v>67</v>
      </c>
      <c r="D123" s="39" t="s">
        <v>41</v>
      </c>
      <c r="E123" s="38">
        <v>50</v>
      </c>
      <c r="F123" s="38">
        <v>80</v>
      </c>
      <c r="G123" s="38">
        <v>104</v>
      </c>
      <c r="H123" s="38">
        <v>110</v>
      </c>
      <c r="I123" s="38">
        <v>0</v>
      </c>
      <c r="J123" s="38">
        <v>4</v>
      </c>
      <c r="K123" s="38">
        <v>2</v>
      </c>
      <c r="L123" s="38">
        <v>2</v>
      </c>
      <c r="M123" s="37">
        <f t="shared" si="14"/>
        <v>0</v>
      </c>
      <c r="N123" s="37">
        <f t="shared" si="15"/>
        <v>0.05</v>
      </c>
      <c r="O123" s="37">
        <f t="shared" si="16"/>
        <v>1.9230769230769232E-2</v>
      </c>
      <c r="P123" s="37">
        <f t="shared" si="17"/>
        <v>1.8181818181818181E-2</v>
      </c>
    </row>
    <row r="124" spans="1:16" x14ac:dyDescent="0.2">
      <c r="A124" s="70"/>
      <c r="B124" s="40" t="s">
        <v>130</v>
      </c>
      <c r="C124" s="40" t="s">
        <v>89</v>
      </c>
      <c r="D124" s="53" t="s">
        <v>2</v>
      </c>
      <c r="E124" s="52" t="s">
        <v>114</v>
      </c>
      <c r="F124" s="52">
        <v>26</v>
      </c>
      <c r="G124" s="52">
        <v>58</v>
      </c>
      <c r="H124" s="52">
        <v>63</v>
      </c>
      <c r="I124" s="52" t="s">
        <v>114</v>
      </c>
      <c r="J124" s="52">
        <v>2</v>
      </c>
      <c r="K124" s="52">
        <v>0</v>
      </c>
      <c r="L124" s="52">
        <v>0</v>
      </c>
      <c r="M124" s="51" t="s">
        <v>114</v>
      </c>
      <c r="N124" s="51">
        <f t="shared" ref="N124:N132" si="18">+J124/F124</f>
        <v>7.6923076923076927E-2</v>
      </c>
      <c r="O124" s="51">
        <f t="shared" ref="O124:O132" si="19">+K124/G124</f>
        <v>0</v>
      </c>
      <c r="P124" s="51">
        <f t="shared" ref="P124:P132" si="20">+L124/H124</f>
        <v>0</v>
      </c>
    </row>
    <row r="125" spans="1:16" ht="45" x14ac:dyDescent="0.2">
      <c r="A125" s="71"/>
      <c r="B125" s="40" t="s">
        <v>129</v>
      </c>
      <c r="C125" s="40" t="s">
        <v>80</v>
      </c>
      <c r="D125" s="49" t="s">
        <v>39</v>
      </c>
      <c r="E125" s="48">
        <v>31</v>
      </c>
      <c r="F125" s="48">
        <v>50</v>
      </c>
      <c r="G125" s="48">
        <v>48</v>
      </c>
      <c r="H125" s="48">
        <v>58</v>
      </c>
      <c r="I125" s="48">
        <v>3</v>
      </c>
      <c r="J125" s="48">
        <v>6</v>
      </c>
      <c r="K125" s="48">
        <v>1</v>
      </c>
      <c r="L125" s="48">
        <v>3</v>
      </c>
      <c r="M125" s="47">
        <f t="shared" ref="M125:M132" si="21">+I125/E125</f>
        <v>9.6774193548387094E-2</v>
      </c>
      <c r="N125" s="47">
        <f t="shared" si="18"/>
        <v>0.12</v>
      </c>
      <c r="O125" s="47">
        <f t="shared" si="19"/>
        <v>2.0833333333333332E-2</v>
      </c>
      <c r="P125" s="47">
        <f t="shared" si="20"/>
        <v>5.1724137931034482E-2</v>
      </c>
    </row>
    <row r="126" spans="1:16" ht="45" x14ac:dyDescent="0.2">
      <c r="A126" s="50" t="s">
        <v>128</v>
      </c>
      <c r="B126" s="40" t="s">
        <v>127</v>
      </c>
      <c r="C126" s="40" t="s">
        <v>15</v>
      </c>
      <c r="D126" s="39" t="s">
        <v>11</v>
      </c>
      <c r="E126" s="38">
        <v>242</v>
      </c>
      <c r="F126" s="38">
        <v>226</v>
      </c>
      <c r="G126" s="38">
        <v>221</v>
      </c>
      <c r="H126" s="38">
        <v>226</v>
      </c>
      <c r="I126" s="38">
        <v>8</v>
      </c>
      <c r="J126" s="38">
        <v>3</v>
      </c>
      <c r="K126" s="38">
        <v>3</v>
      </c>
      <c r="L126" s="38">
        <v>1</v>
      </c>
      <c r="M126" s="37">
        <f t="shared" si="21"/>
        <v>3.3057851239669422E-2</v>
      </c>
      <c r="N126" s="37">
        <f t="shared" si="18"/>
        <v>1.3274336283185841E-2</v>
      </c>
      <c r="O126" s="37">
        <f t="shared" si="19"/>
        <v>1.3574660633484163E-2</v>
      </c>
      <c r="P126" s="37">
        <f t="shared" si="20"/>
        <v>4.4247787610619468E-3</v>
      </c>
    </row>
    <row r="127" spans="1:16" x14ac:dyDescent="0.2">
      <c r="A127" s="69" t="s">
        <v>126</v>
      </c>
      <c r="B127" s="40" t="s">
        <v>125</v>
      </c>
      <c r="C127" s="40" t="s">
        <v>23</v>
      </c>
      <c r="D127" s="39" t="s">
        <v>11</v>
      </c>
      <c r="E127" s="38">
        <v>302</v>
      </c>
      <c r="F127" s="38">
        <v>297</v>
      </c>
      <c r="G127" s="38">
        <v>295</v>
      </c>
      <c r="H127" s="38">
        <v>352</v>
      </c>
      <c r="I127" s="38">
        <v>6</v>
      </c>
      <c r="J127" s="38">
        <v>8</v>
      </c>
      <c r="K127" s="38">
        <v>7</v>
      </c>
      <c r="L127" s="38">
        <v>5</v>
      </c>
      <c r="M127" s="37">
        <f t="shared" si="21"/>
        <v>1.9867549668874173E-2</v>
      </c>
      <c r="N127" s="37">
        <f t="shared" si="18"/>
        <v>2.6936026936026935E-2</v>
      </c>
      <c r="O127" s="37">
        <f t="shared" si="19"/>
        <v>2.3728813559322035E-2</v>
      </c>
      <c r="P127" s="37">
        <f t="shared" si="20"/>
        <v>1.4204545454545454E-2</v>
      </c>
    </row>
    <row r="128" spans="1:16" x14ac:dyDescent="0.2">
      <c r="A128" s="70"/>
      <c r="B128" s="40" t="s">
        <v>124</v>
      </c>
      <c r="C128" s="40" t="s">
        <v>69</v>
      </c>
      <c r="D128" s="39" t="s">
        <v>41</v>
      </c>
      <c r="E128" s="38">
        <v>119</v>
      </c>
      <c r="F128" s="38">
        <v>130</v>
      </c>
      <c r="G128" s="38">
        <v>111</v>
      </c>
      <c r="H128" s="38">
        <v>99</v>
      </c>
      <c r="I128" s="38">
        <v>1</v>
      </c>
      <c r="J128" s="38">
        <v>1</v>
      </c>
      <c r="K128" s="38">
        <v>2</v>
      </c>
      <c r="L128" s="38">
        <v>0</v>
      </c>
      <c r="M128" s="37">
        <f t="shared" si="21"/>
        <v>8.4033613445378148E-3</v>
      </c>
      <c r="N128" s="37">
        <f t="shared" si="18"/>
        <v>7.6923076923076927E-3</v>
      </c>
      <c r="O128" s="37">
        <f t="shared" si="19"/>
        <v>1.8018018018018018E-2</v>
      </c>
      <c r="P128" s="37">
        <f t="shared" si="20"/>
        <v>0</v>
      </c>
    </row>
    <row r="129" spans="1:16" x14ac:dyDescent="0.2">
      <c r="A129" s="70"/>
      <c r="B129" s="40" t="s">
        <v>123</v>
      </c>
      <c r="C129" s="40" t="s">
        <v>69</v>
      </c>
      <c r="D129" s="49" t="s">
        <v>39</v>
      </c>
      <c r="E129" s="48">
        <v>15</v>
      </c>
      <c r="F129" s="48">
        <v>23</v>
      </c>
      <c r="G129" s="48">
        <v>17</v>
      </c>
      <c r="H129" s="48">
        <v>10</v>
      </c>
      <c r="I129" s="48">
        <v>1</v>
      </c>
      <c r="J129" s="48">
        <v>0</v>
      </c>
      <c r="K129" s="48">
        <v>1</v>
      </c>
      <c r="L129" s="48">
        <v>0</v>
      </c>
      <c r="M129" s="47">
        <f t="shared" si="21"/>
        <v>6.6666666666666666E-2</v>
      </c>
      <c r="N129" s="47">
        <f t="shared" si="18"/>
        <v>0</v>
      </c>
      <c r="O129" s="47">
        <f t="shared" si="19"/>
        <v>5.8823529411764705E-2</v>
      </c>
      <c r="P129" s="47">
        <f t="shared" si="20"/>
        <v>0</v>
      </c>
    </row>
    <row r="130" spans="1:16" ht="30" x14ac:dyDescent="0.2">
      <c r="A130" s="70"/>
      <c r="B130" s="40" t="s">
        <v>122</v>
      </c>
      <c r="C130" s="40" t="s">
        <v>86</v>
      </c>
      <c r="D130" s="46" t="s">
        <v>10</v>
      </c>
      <c r="E130" s="45">
        <v>34</v>
      </c>
      <c r="F130" s="45">
        <v>52</v>
      </c>
      <c r="G130" s="45">
        <v>46</v>
      </c>
      <c r="H130" s="45">
        <v>52</v>
      </c>
      <c r="I130" s="45">
        <v>0</v>
      </c>
      <c r="J130" s="45">
        <v>1</v>
      </c>
      <c r="K130" s="45">
        <v>0</v>
      </c>
      <c r="L130" s="45">
        <v>0</v>
      </c>
      <c r="M130" s="44">
        <f t="shared" si="21"/>
        <v>0</v>
      </c>
      <c r="N130" s="44">
        <f t="shared" si="18"/>
        <v>1.9230769230769232E-2</v>
      </c>
      <c r="O130" s="44">
        <f t="shared" si="19"/>
        <v>0</v>
      </c>
      <c r="P130" s="44">
        <f t="shared" si="20"/>
        <v>0</v>
      </c>
    </row>
    <row r="131" spans="1:16" ht="30" x14ac:dyDescent="0.2">
      <c r="A131" s="70"/>
      <c r="B131" s="40" t="s">
        <v>121</v>
      </c>
      <c r="C131" s="40" t="s">
        <v>38</v>
      </c>
      <c r="D131" s="43" t="s">
        <v>29</v>
      </c>
      <c r="E131" s="42">
        <v>232</v>
      </c>
      <c r="F131" s="42">
        <v>228</v>
      </c>
      <c r="G131" s="42">
        <v>196</v>
      </c>
      <c r="H131" s="42">
        <v>229</v>
      </c>
      <c r="I131" s="42">
        <v>3</v>
      </c>
      <c r="J131" s="42">
        <v>5</v>
      </c>
      <c r="K131" s="42">
        <v>1</v>
      </c>
      <c r="L131" s="42">
        <v>1</v>
      </c>
      <c r="M131" s="41">
        <f t="shared" si="21"/>
        <v>1.2931034482758621E-2</v>
      </c>
      <c r="N131" s="41">
        <f t="shared" si="18"/>
        <v>2.1929824561403508E-2</v>
      </c>
      <c r="O131" s="41">
        <f t="shared" si="19"/>
        <v>5.1020408163265302E-3</v>
      </c>
      <c r="P131" s="41">
        <f t="shared" si="20"/>
        <v>4.3668122270742356E-3</v>
      </c>
    </row>
    <row r="132" spans="1:16" ht="30" x14ac:dyDescent="0.2">
      <c r="A132" s="71"/>
      <c r="B132" s="40" t="s">
        <v>120</v>
      </c>
      <c r="C132" s="40" t="s">
        <v>28</v>
      </c>
      <c r="D132" s="39" t="s">
        <v>11</v>
      </c>
      <c r="E132" s="38">
        <v>81</v>
      </c>
      <c r="F132" s="38">
        <v>92</v>
      </c>
      <c r="G132" s="38">
        <v>114</v>
      </c>
      <c r="H132" s="38">
        <v>101</v>
      </c>
      <c r="I132" s="38">
        <v>0</v>
      </c>
      <c r="J132" s="38">
        <v>2</v>
      </c>
      <c r="K132" s="38">
        <v>0</v>
      </c>
      <c r="L132" s="38">
        <v>0</v>
      </c>
      <c r="M132" s="37">
        <f t="shared" si="21"/>
        <v>0</v>
      </c>
      <c r="N132" s="37">
        <f t="shared" si="18"/>
        <v>2.1739130434782608E-2</v>
      </c>
      <c r="O132" s="37">
        <f t="shared" si="19"/>
        <v>0</v>
      </c>
      <c r="P132" s="37">
        <f t="shared" si="20"/>
        <v>0</v>
      </c>
    </row>
    <row r="133" spans="1:16" x14ac:dyDescent="0.25">
      <c r="A133" s="36"/>
      <c r="B133" s="35"/>
      <c r="C133" s="35"/>
      <c r="D133" s="35"/>
      <c r="E133" s="35"/>
      <c r="F133" s="35"/>
      <c r="G133" s="35"/>
      <c r="H133" s="35"/>
      <c r="I133" s="35"/>
      <c r="J133" s="35"/>
    </row>
    <row r="134" spans="1:16" x14ac:dyDescent="0.25">
      <c r="A134" s="36"/>
      <c r="B134" s="35"/>
      <c r="C134" s="35"/>
      <c r="D134" s="35"/>
      <c r="E134" s="35"/>
      <c r="F134" s="35"/>
      <c r="G134" s="35"/>
      <c r="H134" s="35"/>
      <c r="I134" s="35"/>
      <c r="J134" s="35"/>
    </row>
    <row r="135" spans="1:16" x14ac:dyDescent="0.25">
      <c r="A135" s="36"/>
      <c r="B135" s="35"/>
      <c r="C135" s="35"/>
      <c r="D135" s="35"/>
      <c r="E135" s="35"/>
      <c r="F135" s="35"/>
      <c r="G135" s="35"/>
      <c r="H135" s="35"/>
      <c r="I135" s="35"/>
      <c r="J135" s="35"/>
    </row>
    <row r="136" spans="1:16" x14ac:dyDescent="0.25">
      <c r="A136" s="36"/>
      <c r="B136" s="35"/>
      <c r="C136" s="35"/>
      <c r="D136" s="35"/>
      <c r="E136" s="35"/>
      <c r="F136" s="35"/>
      <c r="G136" s="35"/>
      <c r="H136" s="35"/>
      <c r="I136" s="35"/>
      <c r="J136" s="35"/>
    </row>
    <row r="137" spans="1:16" x14ac:dyDescent="0.25">
      <c r="A137" s="36"/>
      <c r="B137" s="35"/>
      <c r="C137" s="35"/>
      <c r="D137" s="35"/>
      <c r="E137" s="35"/>
      <c r="F137" s="35"/>
      <c r="G137" s="35"/>
      <c r="H137" s="35"/>
      <c r="I137" s="35"/>
      <c r="J137" s="35"/>
    </row>
    <row r="138" spans="1:16" x14ac:dyDescent="0.25">
      <c r="A138" s="36"/>
      <c r="B138" s="35"/>
      <c r="C138" s="35"/>
      <c r="D138" s="35"/>
      <c r="E138" s="35"/>
      <c r="F138" s="35"/>
      <c r="G138" s="35"/>
      <c r="H138" s="35"/>
      <c r="I138" s="35"/>
      <c r="J138" s="35"/>
    </row>
    <row r="139" spans="1:16" x14ac:dyDescent="0.25">
      <c r="A139" s="36"/>
      <c r="B139" s="35"/>
      <c r="C139" s="35"/>
      <c r="D139" s="35"/>
      <c r="E139" s="35"/>
      <c r="F139" s="35"/>
      <c r="G139" s="35"/>
      <c r="H139" s="35"/>
      <c r="I139" s="35"/>
      <c r="J139" s="35"/>
    </row>
    <row r="140" spans="1:16" x14ac:dyDescent="0.25">
      <c r="A140" s="36"/>
      <c r="B140" s="35"/>
      <c r="C140" s="35"/>
      <c r="D140" s="35"/>
      <c r="E140" s="35"/>
      <c r="F140" s="35"/>
      <c r="G140" s="35"/>
      <c r="H140" s="35"/>
      <c r="I140" s="35"/>
      <c r="J140" s="35"/>
    </row>
    <row r="141" spans="1:16" x14ac:dyDescent="0.25">
      <c r="A141" s="36"/>
      <c r="B141" s="35"/>
      <c r="C141" s="35"/>
      <c r="D141" s="35"/>
      <c r="E141" s="35"/>
      <c r="F141" s="35"/>
      <c r="G141" s="35"/>
      <c r="H141" s="35"/>
      <c r="I141" s="35"/>
      <c r="J141" s="35"/>
    </row>
    <row r="142" spans="1:16" x14ac:dyDescent="0.25">
      <c r="A142" s="36"/>
      <c r="B142" s="35"/>
      <c r="C142" s="35"/>
      <c r="D142" s="35"/>
      <c r="E142" s="35"/>
      <c r="F142" s="35"/>
      <c r="G142" s="35"/>
      <c r="H142" s="35"/>
      <c r="I142" s="35"/>
      <c r="J142" s="35"/>
    </row>
    <row r="143" spans="1:16" x14ac:dyDescent="0.25">
      <c r="A143" s="36"/>
      <c r="B143" s="35"/>
      <c r="C143" s="35"/>
      <c r="D143" s="35"/>
      <c r="E143" s="35"/>
      <c r="F143" s="35"/>
      <c r="G143" s="35"/>
      <c r="H143" s="35"/>
      <c r="I143" s="35"/>
      <c r="J143" s="35"/>
    </row>
    <row r="144" spans="1:16" x14ac:dyDescent="0.25">
      <c r="A144" s="36"/>
      <c r="B144" s="35"/>
      <c r="C144" s="35"/>
      <c r="D144" s="35"/>
      <c r="E144" s="35"/>
      <c r="F144" s="35"/>
      <c r="G144" s="35"/>
      <c r="H144" s="35"/>
      <c r="I144" s="35"/>
      <c r="J144" s="35"/>
    </row>
    <row r="145" spans="1:10" x14ac:dyDescent="0.25">
      <c r="A145" s="36"/>
      <c r="B145" s="35"/>
      <c r="C145" s="35"/>
      <c r="D145" s="35"/>
      <c r="E145" s="35"/>
      <c r="F145" s="35"/>
      <c r="G145" s="35"/>
      <c r="H145" s="35"/>
      <c r="I145" s="35"/>
      <c r="J145" s="35"/>
    </row>
    <row r="146" spans="1:10" x14ac:dyDescent="0.25">
      <c r="A146" s="36"/>
      <c r="B146" s="35"/>
      <c r="C146" s="35"/>
      <c r="D146" s="35"/>
      <c r="E146" s="35"/>
      <c r="F146" s="35"/>
      <c r="G146" s="35"/>
      <c r="H146" s="35"/>
      <c r="I146" s="35"/>
      <c r="J146" s="35"/>
    </row>
    <row r="147" spans="1:10" x14ac:dyDescent="0.25">
      <c r="A147" s="36"/>
      <c r="B147" s="35"/>
      <c r="C147" s="35"/>
      <c r="D147" s="35"/>
      <c r="E147" s="35"/>
      <c r="F147" s="35"/>
      <c r="G147" s="35"/>
      <c r="H147" s="35"/>
      <c r="I147" s="35"/>
      <c r="J147" s="35"/>
    </row>
    <row r="148" spans="1:10" x14ac:dyDescent="0.25">
      <c r="A148" s="36"/>
      <c r="B148" s="35"/>
      <c r="C148" s="35"/>
      <c r="D148" s="35"/>
      <c r="E148" s="35"/>
      <c r="F148" s="35"/>
      <c r="G148" s="35"/>
      <c r="H148" s="35"/>
      <c r="I148" s="35"/>
      <c r="J148" s="35"/>
    </row>
    <row r="149" spans="1:10" x14ac:dyDescent="0.25">
      <c r="A149" s="36"/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x14ac:dyDescent="0.25">
      <c r="A150" s="36"/>
      <c r="B150" s="35"/>
      <c r="C150" s="35"/>
      <c r="D150" s="35"/>
      <c r="E150" s="35"/>
      <c r="F150" s="35"/>
      <c r="G150" s="35"/>
      <c r="H150" s="35"/>
      <c r="I150" s="35"/>
      <c r="J150" s="35"/>
    </row>
    <row r="151" spans="1:10" x14ac:dyDescent="0.25">
      <c r="A151" s="36"/>
      <c r="B151" s="35"/>
      <c r="C151" s="35"/>
      <c r="D151" s="35"/>
      <c r="E151" s="35"/>
      <c r="F151" s="35"/>
      <c r="G151" s="35"/>
      <c r="H151" s="35"/>
      <c r="I151" s="35"/>
      <c r="J151" s="35"/>
    </row>
    <row r="152" spans="1:10" x14ac:dyDescent="0.25">
      <c r="A152" s="36"/>
      <c r="B152" s="35"/>
      <c r="C152" s="35"/>
      <c r="D152" s="35"/>
      <c r="E152" s="35"/>
      <c r="F152" s="35"/>
      <c r="G152" s="35"/>
      <c r="H152" s="35"/>
      <c r="I152" s="35"/>
      <c r="J152" s="35"/>
    </row>
    <row r="153" spans="1:10" x14ac:dyDescent="0.25">
      <c r="A153" s="36"/>
      <c r="B153" s="35"/>
      <c r="C153" s="35"/>
      <c r="D153" s="35"/>
      <c r="E153" s="35"/>
      <c r="F153" s="35"/>
      <c r="G153" s="35"/>
      <c r="H153" s="35"/>
      <c r="I153" s="35"/>
      <c r="J153" s="35"/>
    </row>
    <row r="154" spans="1:10" x14ac:dyDescent="0.25">
      <c r="A154" s="36"/>
      <c r="B154" s="35"/>
      <c r="C154" s="35"/>
      <c r="D154" s="35"/>
      <c r="E154" s="35"/>
      <c r="F154" s="35"/>
      <c r="G154" s="35"/>
      <c r="H154" s="35"/>
      <c r="I154" s="35"/>
      <c r="J154" s="35"/>
    </row>
    <row r="155" spans="1:10" x14ac:dyDescent="0.25">
      <c r="A155" s="36"/>
      <c r="B155" s="35"/>
      <c r="C155" s="35"/>
      <c r="D155" s="35"/>
      <c r="E155" s="35"/>
      <c r="F155" s="35"/>
      <c r="G155" s="35"/>
      <c r="H155" s="35"/>
      <c r="I155" s="35"/>
      <c r="J155" s="35"/>
    </row>
    <row r="156" spans="1:10" x14ac:dyDescent="0.25">
      <c r="A156" s="36"/>
      <c r="B156" s="35"/>
      <c r="C156" s="35"/>
      <c r="D156" s="35"/>
      <c r="E156" s="35"/>
      <c r="F156" s="35"/>
      <c r="G156" s="35"/>
      <c r="H156" s="35"/>
      <c r="I156" s="35"/>
      <c r="J156" s="35"/>
    </row>
    <row r="157" spans="1:10" x14ac:dyDescent="0.25">
      <c r="A157" s="36"/>
      <c r="B157" s="35"/>
      <c r="C157" s="35"/>
      <c r="D157" s="35"/>
      <c r="E157" s="35"/>
      <c r="F157" s="35"/>
      <c r="G157" s="35"/>
      <c r="H157" s="35"/>
      <c r="I157" s="35"/>
      <c r="J157" s="35"/>
    </row>
    <row r="158" spans="1:10" x14ac:dyDescent="0.25">
      <c r="A158" s="36"/>
      <c r="B158" s="35"/>
      <c r="C158" s="35"/>
      <c r="D158" s="35"/>
      <c r="E158" s="35"/>
      <c r="F158" s="35"/>
      <c r="G158" s="35"/>
      <c r="H158" s="35"/>
      <c r="I158" s="35"/>
      <c r="J158" s="35"/>
    </row>
    <row r="159" spans="1:10" x14ac:dyDescent="0.25">
      <c r="A159" s="36"/>
      <c r="B159" s="35"/>
      <c r="C159" s="35"/>
      <c r="D159" s="35"/>
      <c r="E159" s="35"/>
      <c r="F159" s="35"/>
      <c r="G159" s="35"/>
      <c r="H159" s="35"/>
      <c r="I159" s="35"/>
      <c r="J159" s="35"/>
    </row>
    <row r="160" spans="1:10" x14ac:dyDescent="0.25">
      <c r="A160" s="36"/>
      <c r="B160" s="35"/>
      <c r="C160" s="35"/>
      <c r="D160" s="35"/>
      <c r="E160" s="35"/>
      <c r="F160" s="35"/>
      <c r="G160" s="35"/>
      <c r="H160" s="35"/>
      <c r="I160" s="35"/>
      <c r="J160" s="35"/>
    </row>
    <row r="161" spans="1:10" x14ac:dyDescent="0.25">
      <c r="A161" s="36"/>
      <c r="B161" s="35"/>
      <c r="C161" s="35"/>
      <c r="D161" s="35"/>
      <c r="E161" s="35"/>
      <c r="F161" s="35"/>
      <c r="G161" s="35"/>
      <c r="H161" s="35"/>
      <c r="I161" s="35"/>
      <c r="J161" s="35"/>
    </row>
    <row r="162" spans="1:10" x14ac:dyDescent="0.25">
      <c r="A162" s="36"/>
      <c r="B162" s="35"/>
      <c r="C162" s="35"/>
      <c r="D162" s="35"/>
      <c r="E162" s="35"/>
      <c r="F162" s="35"/>
      <c r="G162" s="35"/>
      <c r="H162" s="35"/>
      <c r="I162" s="35"/>
      <c r="J162" s="35"/>
    </row>
    <row r="163" spans="1:10" x14ac:dyDescent="0.25">
      <c r="A163" s="36"/>
      <c r="B163" s="35"/>
      <c r="C163" s="35"/>
      <c r="D163" s="35"/>
      <c r="E163" s="35"/>
      <c r="F163" s="35"/>
      <c r="G163" s="35"/>
      <c r="H163" s="35"/>
      <c r="I163" s="35"/>
      <c r="J163" s="35"/>
    </row>
    <row r="164" spans="1:10" x14ac:dyDescent="0.25">
      <c r="A164" s="36"/>
      <c r="B164" s="35"/>
      <c r="C164" s="35"/>
      <c r="D164" s="35"/>
      <c r="E164" s="35"/>
      <c r="F164" s="35"/>
      <c r="G164" s="35"/>
      <c r="H164" s="35"/>
      <c r="I164" s="35"/>
      <c r="J164" s="35"/>
    </row>
    <row r="165" spans="1:10" x14ac:dyDescent="0.25">
      <c r="A165" s="36"/>
      <c r="B165" s="35"/>
      <c r="C165" s="35"/>
      <c r="D165" s="35"/>
      <c r="E165" s="35"/>
      <c r="F165" s="35"/>
      <c r="G165" s="35"/>
      <c r="H165" s="35"/>
      <c r="I165" s="35"/>
      <c r="J165" s="35"/>
    </row>
    <row r="166" spans="1:10" x14ac:dyDescent="0.25">
      <c r="A166" s="36"/>
      <c r="B166" s="35"/>
      <c r="C166" s="35"/>
      <c r="D166" s="35"/>
      <c r="E166" s="35"/>
      <c r="F166" s="35"/>
      <c r="G166" s="35"/>
      <c r="H166" s="35"/>
      <c r="I166" s="35"/>
      <c r="J166" s="35"/>
    </row>
    <row r="167" spans="1:10" x14ac:dyDescent="0.25">
      <c r="A167" s="36"/>
      <c r="B167" s="35"/>
      <c r="C167" s="35"/>
      <c r="D167" s="35"/>
      <c r="E167" s="35"/>
      <c r="F167" s="35"/>
      <c r="G167" s="35"/>
      <c r="H167" s="35"/>
      <c r="I167" s="35"/>
      <c r="J167" s="35"/>
    </row>
    <row r="168" spans="1:10" x14ac:dyDescent="0.25">
      <c r="A168" s="36"/>
      <c r="B168" s="35"/>
      <c r="C168" s="35"/>
      <c r="D168" s="35"/>
      <c r="E168" s="35"/>
      <c r="F168" s="35"/>
      <c r="G168" s="35"/>
      <c r="H168" s="35"/>
      <c r="I168" s="35"/>
      <c r="J168" s="35"/>
    </row>
    <row r="169" spans="1:10" x14ac:dyDescent="0.25">
      <c r="A169" s="36"/>
      <c r="B169" s="35"/>
      <c r="C169" s="35"/>
      <c r="D169" s="35"/>
      <c r="E169" s="35"/>
      <c r="F169" s="35"/>
      <c r="G169" s="35"/>
      <c r="H169" s="35"/>
      <c r="I169" s="35"/>
      <c r="J169" s="35"/>
    </row>
    <row r="170" spans="1:10" x14ac:dyDescent="0.25">
      <c r="A170" s="36"/>
      <c r="B170" s="35"/>
      <c r="C170" s="35"/>
      <c r="D170" s="35"/>
      <c r="E170" s="35"/>
      <c r="F170" s="35"/>
      <c r="G170" s="35"/>
      <c r="H170" s="35"/>
      <c r="I170" s="35"/>
      <c r="J170" s="35"/>
    </row>
    <row r="171" spans="1:10" x14ac:dyDescent="0.25">
      <c r="A171" s="36"/>
      <c r="B171" s="35"/>
      <c r="C171" s="35"/>
      <c r="D171" s="35"/>
      <c r="E171" s="35"/>
      <c r="F171" s="35"/>
      <c r="G171" s="35"/>
      <c r="H171" s="35"/>
      <c r="I171" s="35"/>
      <c r="J171" s="35"/>
    </row>
    <row r="172" spans="1:10" x14ac:dyDescent="0.25">
      <c r="A172" s="36"/>
      <c r="B172" s="35"/>
      <c r="C172" s="35"/>
      <c r="D172" s="35"/>
      <c r="E172" s="35"/>
      <c r="F172" s="35"/>
      <c r="G172" s="35"/>
      <c r="H172" s="35"/>
      <c r="I172" s="35"/>
      <c r="J172" s="35"/>
    </row>
    <row r="173" spans="1:10" x14ac:dyDescent="0.25">
      <c r="A173" s="36"/>
      <c r="B173" s="35"/>
      <c r="C173" s="35"/>
      <c r="D173" s="35"/>
      <c r="E173" s="35"/>
      <c r="F173" s="35"/>
      <c r="G173" s="35"/>
      <c r="H173" s="35"/>
      <c r="I173" s="35"/>
      <c r="J173" s="35"/>
    </row>
    <row r="174" spans="1:10" x14ac:dyDescent="0.25">
      <c r="A174" s="36"/>
      <c r="B174" s="35"/>
      <c r="C174" s="35"/>
      <c r="D174" s="35"/>
      <c r="E174" s="35"/>
      <c r="F174" s="35"/>
      <c r="G174" s="35"/>
      <c r="H174" s="35"/>
      <c r="I174" s="35"/>
      <c r="J174" s="35"/>
    </row>
    <row r="175" spans="1:10" x14ac:dyDescent="0.25">
      <c r="A175" s="36"/>
      <c r="B175" s="35"/>
      <c r="C175" s="35"/>
      <c r="D175" s="35"/>
      <c r="E175" s="35"/>
      <c r="F175" s="35"/>
      <c r="G175" s="35"/>
      <c r="H175" s="35"/>
      <c r="I175" s="35"/>
      <c r="J175" s="35"/>
    </row>
    <row r="176" spans="1:10" x14ac:dyDescent="0.25">
      <c r="A176" s="36"/>
      <c r="B176" s="35"/>
      <c r="C176" s="35"/>
      <c r="D176" s="35"/>
      <c r="E176" s="35"/>
      <c r="F176" s="35"/>
      <c r="G176" s="35"/>
      <c r="H176" s="35"/>
      <c r="I176" s="35"/>
      <c r="J176" s="35"/>
    </row>
    <row r="177" spans="1:10" x14ac:dyDescent="0.25">
      <c r="A177" s="36"/>
      <c r="B177" s="35"/>
      <c r="C177" s="35"/>
      <c r="D177" s="35"/>
      <c r="E177" s="35"/>
      <c r="F177" s="35"/>
      <c r="G177" s="35"/>
      <c r="H177" s="35"/>
      <c r="I177" s="35"/>
      <c r="J177" s="35"/>
    </row>
    <row r="178" spans="1:10" x14ac:dyDescent="0.25">
      <c r="A178" s="36"/>
      <c r="B178" s="35"/>
      <c r="C178" s="35"/>
      <c r="D178" s="35"/>
      <c r="E178" s="35"/>
      <c r="F178" s="35"/>
      <c r="G178" s="35"/>
      <c r="H178" s="35"/>
      <c r="I178" s="35"/>
      <c r="J178" s="35"/>
    </row>
    <row r="179" spans="1:10" x14ac:dyDescent="0.25">
      <c r="A179" s="36"/>
      <c r="B179" s="35"/>
      <c r="C179" s="35"/>
      <c r="D179" s="35"/>
      <c r="E179" s="35"/>
      <c r="F179" s="35"/>
      <c r="G179" s="35"/>
      <c r="H179" s="35"/>
      <c r="I179" s="35"/>
      <c r="J179" s="35"/>
    </row>
  </sheetData>
  <autoFilter ref="A3:P132"/>
  <mergeCells count="23">
    <mergeCell ref="A121:A125"/>
    <mergeCell ref="A127:A132"/>
    <mergeCell ref="A92:A99"/>
    <mergeCell ref="A66:A67"/>
    <mergeCell ref="A69:A75"/>
    <mergeCell ref="A102:A105"/>
    <mergeCell ref="A107:A113"/>
    <mergeCell ref="A115:A120"/>
    <mergeCell ref="A26:A37"/>
    <mergeCell ref="A39:A46"/>
    <mergeCell ref="A48:A53"/>
    <mergeCell ref="A54:A58"/>
    <mergeCell ref="A59:A64"/>
    <mergeCell ref="A76:A77"/>
    <mergeCell ref="A79:A80"/>
    <mergeCell ref="A82:A85"/>
    <mergeCell ref="A86:A89"/>
    <mergeCell ref="A90:A91"/>
    <mergeCell ref="E2:H2"/>
    <mergeCell ref="I2:L2"/>
    <mergeCell ref="M2:P2"/>
    <mergeCell ref="A5:A12"/>
    <mergeCell ref="A14:A2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300" verticalDpi="300" r:id="rId1"/>
  <headerFooter>
    <oddHeader>&amp;C&amp;"-,Grassetto"Tasso di abbandono complessivo - Confronto Atenei Nord-Est
relativamente ai CdS del Dipartimento di Studi Umanistici</oddHeader>
    <oddFooter>&amp;L&amp;"-,Corsivo"&amp;9Fonte dati: MIUR - Anagrafe nazionale Studenti (a.a.2010/11 - 2011/12 - 2012/13 - 2013/14)
Elaborazioni a cura di: Ufficio Valutazione e Controllo per la Qualità</oddFooter>
  </headerFooter>
  <rowBreaks count="2" manualBreakCount="2">
    <brk id="38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abSelected="1" view="pageBreakPreview" zoomScale="85" zoomScaleNormal="100" zoomScaleSheetLayoutView="85" workbookViewId="0">
      <selection activeCell="B4" sqref="B4:B10"/>
    </sheetView>
  </sheetViews>
  <sheetFormatPr defaultRowHeight="15" x14ac:dyDescent="0.2"/>
  <cols>
    <col min="1" max="1" width="18.28515625" style="72" customWidth="1"/>
    <col min="2" max="2" width="48.5703125" style="72" customWidth="1"/>
    <col min="3" max="3" width="45.5703125" style="72" customWidth="1"/>
    <col min="4" max="4" width="16.7109375" style="72" customWidth="1"/>
    <col min="5" max="5" width="14.7109375" style="72" customWidth="1"/>
    <col min="6" max="6" width="16.140625" style="72" customWidth="1"/>
    <col min="7" max="7" width="20" style="72" customWidth="1"/>
    <col min="8" max="8" width="17.140625" style="72" customWidth="1"/>
    <col min="9" max="9" width="22" style="72" customWidth="1"/>
    <col min="10" max="16384" width="9.140625" style="72"/>
  </cols>
  <sheetData>
    <row r="1" spans="1:9" ht="38.25" x14ac:dyDescent="0.2">
      <c r="D1" s="73" t="s">
        <v>116</v>
      </c>
      <c r="E1" s="74" t="s">
        <v>117</v>
      </c>
      <c r="F1" s="75" t="s">
        <v>118</v>
      </c>
    </row>
    <row r="2" spans="1:9" x14ac:dyDescent="0.2">
      <c r="D2" s="76" t="s">
        <v>303</v>
      </c>
      <c r="E2" s="76"/>
      <c r="F2" s="76"/>
      <c r="G2" s="76"/>
      <c r="H2" s="76"/>
      <c r="I2" s="76"/>
    </row>
    <row r="3" spans="1:9" ht="87" customHeight="1" x14ac:dyDescent="0.2">
      <c r="A3" s="77" t="s">
        <v>304</v>
      </c>
      <c r="B3" s="77" t="s">
        <v>305</v>
      </c>
      <c r="C3" s="78" t="s">
        <v>0</v>
      </c>
      <c r="D3" s="77" t="s">
        <v>306</v>
      </c>
      <c r="E3" s="77" t="s">
        <v>307</v>
      </c>
      <c r="F3" s="77" t="s">
        <v>308</v>
      </c>
      <c r="G3" s="77" t="s">
        <v>309</v>
      </c>
      <c r="H3" s="77" t="s">
        <v>310</v>
      </c>
      <c r="I3" s="77" t="s">
        <v>311</v>
      </c>
    </row>
    <row r="4" spans="1:9" x14ac:dyDescent="0.2">
      <c r="A4" s="79" t="s">
        <v>104</v>
      </c>
      <c r="B4" s="80" t="s">
        <v>40</v>
      </c>
      <c r="C4" s="81" t="s">
        <v>1</v>
      </c>
      <c r="D4" s="82">
        <v>13</v>
      </c>
      <c r="E4" s="83">
        <v>0.84615384615384615</v>
      </c>
      <c r="F4" s="82">
        <v>26</v>
      </c>
      <c r="G4" s="83">
        <v>0.34615384615384615</v>
      </c>
      <c r="H4" s="82">
        <v>3</v>
      </c>
      <c r="I4" s="83">
        <v>0</v>
      </c>
    </row>
    <row r="5" spans="1:9" x14ac:dyDescent="0.2">
      <c r="A5" s="79"/>
      <c r="B5" s="79" t="s">
        <v>4</v>
      </c>
      <c r="C5" s="84" t="s">
        <v>10</v>
      </c>
      <c r="D5" s="85">
        <v>62</v>
      </c>
      <c r="E5" s="86">
        <v>0.72580645161290325</v>
      </c>
      <c r="F5" s="85">
        <v>50</v>
      </c>
      <c r="G5" s="86">
        <v>0.62</v>
      </c>
      <c r="H5" s="85">
        <v>8</v>
      </c>
      <c r="I5" s="86">
        <v>0.75</v>
      </c>
    </row>
    <row r="6" spans="1:9" x14ac:dyDescent="0.2">
      <c r="A6" s="79"/>
      <c r="B6" s="79"/>
      <c r="C6" s="81" t="s">
        <v>29</v>
      </c>
      <c r="D6" s="82">
        <v>80</v>
      </c>
      <c r="E6" s="83">
        <v>0.66249999999999998</v>
      </c>
      <c r="F6" s="82">
        <v>67</v>
      </c>
      <c r="G6" s="83">
        <v>0.61194029850746268</v>
      </c>
      <c r="H6" s="82">
        <v>35</v>
      </c>
      <c r="I6" s="83">
        <v>0.77142857142857146</v>
      </c>
    </row>
    <row r="7" spans="1:9" x14ac:dyDescent="0.2">
      <c r="A7" s="79"/>
      <c r="B7" s="79"/>
      <c r="C7" s="87" t="s">
        <v>11</v>
      </c>
      <c r="D7" s="88">
        <v>211</v>
      </c>
      <c r="E7" s="89">
        <v>0.72511848341232232</v>
      </c>
      <c r="F7" s="88">
        <v>315</v>
      </c>
      <c r="G7" s="89">
        <v>0.66349206349206347</v>
      </c>
      <c r="H7" s="88">
        <v>96</v>
      </c>
      <c r="I7" s="89">
        <v>0.58333333333333337</v>
      </c>
    </row>
    <row r="8" spans="1:9" x14ac:dyDescent="0.2">
      <c r="A8" s="79"/>
      <c r="B8" s="79"/>
      <c r="C8" s="87" t="s">
        <v>41</v>
      </c>
      <c r="D8" s="88">
        <v>127</v>
      </c>
      <c r="E8" s="89">
        <v>0.32283464566929132</v>
      </c>
      <c r="F8" s="88">
        <v>176</v>
      </c>
      <c r="G8" s="89">
        <v>0.39772727272727271</v>
      </c>
      <c r="H8" s="88">
        <v>103</v>
      </c>
      <c r="I8" s="89">
        <v>0.17475728155339806</v>
      </c>
    </row>
    <row r="9" spans="1:9" x14ac:dyDescent="0.2">
      <c r="A9" s="79"/>
      <c r="B9" s="79"/>
      <c r="C9" s="90" t="s">
        <v>9</v>
      </c>
      <c r="D9" s="91">
        <v>26</v>
      </c>
      <c r="E9" s="92">
        <v>1</v>
      </c>
      <c r="F9" s="91">
        <v>45</v>
      </c>
      <c r="G9" s="92">
        <v>0.64444444444444449</v>
      </c>
      <c r="H9" s="91">
        <v>6</v>
      </c>
      <c r="I9" s="92">
        <v>0.33333333333333331</v>
      </c>
    </row>
    <row r="10" spans="1:9" x14ac:dyDescent="0.2">
      <c r="A10" s="79"/>
      <c r="B10" s="79"/>
      <c r="C10" s="90" t="s">
        <v>2</v>
      </c>
      <c r="D10" s="91">
        <v>103</v>
      </c>
      <c r="E10" s="92">
        <v>0.56310679611650483</v>
      </c>
      <c r="F10" s="91">
        <v>96</v>
      </c>
      <c r="G10" s="92">
        <v>0.48958333333333331</v>
      </c>
      <c r="H10" s="91">
        <v>22</v>
      </c>
      <c r="I10" s="92">
        <v>0.18181818181818182</v>
      </c>
    </row>
    <row r="11" spans="1:9" ht="30" x14ac:dyDescent="0.2">
      <c r="A11" s="79"/>
      <c r="B11" s="80" t="s">
        <v>290</v>
      </c>
      <c r="C11" s="93" t="s">
        <v>39</v>
      </c>
      <c r="D11" s="94">
        <v>16</v>
      </c>
      <c r="E11" s="95">
        <v>1</v>
      </c>
      <c r="F11" s="94">
        <v>8</v>
      </c>
      <c r="G11" s="95">
        <v>0</v>
      </c>
      <c r="H11" s="94"/>
      <c r="I11" s="95"/>
    </row>
    <row r="12" spans="1:9" x14ac:dyDescent="0.2">
      <c r="A12" s="79"/>
      <c r="B12" s="80" t="s">
        <v>281</v>
      </c>
      <c r="C12" s="90" t="s">
        <v>9</v>
      </c>
      <c r="D12" s="91">
        <v>26</v>
      </c>
      <c r="E12" s="92">
        <v>0.92307692307692313</v>
      </c>
      <c r="F12" s="91">
        <v>17</v>
      </c>
      <c r="G12" s="92">
        <v>0</v>
      </c>
      <c r="H12" s="91">
        <v>1</v>
      </c>
      <c r="I12" s="92">
        <v>0</v>
      </c>
    </row>
    <row r="13" spans="1:9" x14ac:dyDescent="0.2">
      <c r="A13" s="79"/>
      <c r="B13" s="80" t="s">
        <v>76</v>
      </c>
      <c r="C13" s="93" t="s">
        <v>39</v>
      </c>
      <c r="D13" s="94"/>
      <c r="E13" s="95"/>
      <c r="F13" s="94">
        <v>17</v>
      </c>
      <c r="G13" s="95">
        <v>0.88235294117647056</v>
      </c>
      <c r="H13" s="94">
        <v>6</v>
      </c>
      <c r="I13" s="95">
        <v>0.16666666666666666</v>
      </c>
    </row>
    <row r="14" spans="1:9" x14ac:dyDescent="0.2">
      <c r="A14" s="79" t="s">
        <v>102</v>
      </c>
      <c r="B14" s="80" t="s">
        <v>44</v>
      </c>
      <c r="C14" s="90" t="s">
        <v>9</v>
      </c>
      <c r="D14" s="91">
        <v>28</v>
      </c>
      <c r="E14" s="92">
        <v>0.9285714285714286</v>
      </c>
      <c r="F14" s="91">
        <v>109</v>
      </c>
      <c r="G14" s="92">
        <v>0.44036697247706424</v>
      </c>
      <c r="H14" s="91">
        <v>9</v>
      </c>
      <c r="I14" s="92">
        <v>0.1111111111111111</v>
      </c>
    </row>
    <row r="15" spans="1:9" x14ac:dyDescent="0.2">
      <c r="A15" s="79"/>
      <c r="B15" s="80" t="s">
        <v>40</v>
      </c>
      <c r="C15" s="81" t="s">
        <v>1</v>
      </c>
      <c r="D15" s="82">
        <v>27</v>
      </c>
      <c r="E15" s="83">
        <v>0.88888888888888884</v>
      </c>
      <c r="F15" s="82">
        <v>51</v>
      </c>
      <c r="G15" s="83">
        <v>0.70588235294117652</v>
      </c>
      <c r="H15" s="82">
        <v>9</v>
      </c>
      <c r="I15" s="83">
        <v>0.22222222222222221</v>
      </c>
    </row>
    <row r="16" spans="1:9" ht="30" x14ac:dyDescent="0.2">
      <c r="A16" s="79"/>
      <c r="B16" s="80" t="s">
        <v>274</v>
      </c>
      <c r="C16" s="81" t="s">
        <v>29</v>
      </c>
      <c r="D16" s="82">
        <v>77</v>
      </c>
      <c r="E16" s="83">
        <v>0.80519480519480524</v>
      </c>
      <c r="F16" s="82">
        <v>74</v>
      </c>
      <c r="G16" s="83">
        <v>0.79729729729729726</v>
      </c>
      <c r="H16" s="82">
        <v>3</v>
      </c>
      <c r="I16" s="83">
        <v>0</v>
      </c>
    </row>
    <row r="17" spans="1:9" x14ac:dyDescent="0.2">
      <c r="A17" s="79"/>
      <c r="B17" s="80" t="s">
        <v>5</v>
      </c>
      <c r="C17" s="90" t="s">
        <v>2</v>
      </c>
      <c r="D17" s="91">
        <v>49</v>
      </c>
      <c r="E17" s="92">
        <v>0.5714285714285714</v>
      </c>
      <c r="F17" s="91">
        <v>52</v>
      </c>
      <c r="G17" s="92">
        <v>0.57692307692307687</v>
      </c>
      <c r="H17" s="91">
        <v>14</v>
      </c>
      <c r="I17" s="92">
        <v>0.14285714285714285</v>
      </c>
    </row>
    <row r="18" spans="1:9" x14ac:dyDescent="0.2">
      <c r="A18" s="79"/>
      <c r="B18" s="79" t="s">
        <v>14</v>
      </c>
      <c r="C18" s="93" t="s">
        <v>39</v>
      </c>
      <c r="D18" s="94"/>
      <c r="E18" s="95"/>
      <c r="F18" s="94">
        <v>34</v>
      </c>
      <c r="G18" s="95">
        <v>0.91176470588235292</v>
      </c>
      <c r="H18" s="94">
        <v>12</v>
      </c>
      <c r="I18" s="95">
        <v>0</v>
      </c>
    </row>
    <row r="19" spans="1:9" x14ac:dyDescent="0.2">
      <c r="A19" s="79"/>
      <c r="B19" s="79"/>
      <c r="C19" s="84" t="s">
        <v>10</v>
      </c>
      <c r="D19" s="85">
        <v>42</v>
      </c>
      <c r="E19" s="86">
        <v>0.5</v>
      </c>
      <c r="F19" s="85">
        <v>53</v>
      </c>
      <c r="G19" s="86">
        <v>0.50943396226415094</v>
      </c>
      <c r="H19" s="85">
        <v>10</v>
      </c>
      <c r="I19" s="86">
        <v>0.4</v>
      </c>
    </row>
    <row r="20" spans="1:9" x14ac:dyDescent="0.2">
      <c r="A20" s="79"/>
      <c r="B20" s="79"/>
      <c r="C20" s="87" t="s">
        <v>11</v>
      </c>
      <c r="D20" s="88">
        <v>283</v>
      </c>
      <c r="E20" s="89">
        <v>0.55477031802120136</v>
      </c>
      <c r="F20" s="88">
        <v>383</v>
      </c>
      <c r="G20" s="89">
        <v>0.54046997389033946</v>
      </c>
      <c r="H20" s="88">
        <v>65</v>
      </c>
      <c r="I20" s="89">
        <v>4.6153846153846156E-2</v>
      </c>
    </row>
    <row r="21" spans="1:9" x14ac:dyDescent="0.2">
      <c r="A21" s="79"/>
      <c r="B21" s="79"/>
      <c r="C21" s="90" t="s">
        <v>2</v>
      </c>
      <c r="D21" s="91">
        <v>67</v>
      </c>
      <c r="E21" s="92">
        <v>0.55223880597014929</v>
      </c>
      <c r="F21" s="91">
        <v>65</v>
      </c>
      <c r="G21" s="92">
        <v>0.52307692307692311</v>
      </c>
      <c r="H21" s="91">
        <v>12</v>
      </c>
      <c r="I21" s="92">
        <v>0</v>
      </c>
    </row>
    <row r="22" spans="1:9" x14ac:dyDescent="0.2">
      <c r="A22" s="79"/>
      <c r="B22" s="80" t="s">
        <v>33</v>
      </c>
      <c r="C22" s="81" t="s">
        <v>29</v>
      </c>
      <c r="D22" s="82">
        <v>46</v>
      </c>
      <c r="E22" s="83">
        <v>0.76086956521739135</v>
      </c>
      <c r="F22" s="82">
        <v>59</v>
      </c>
      <c r="G22" s="83">
        <v>0.66101694915254239</v>
      </c>
      <c r="H22" s="82">
        <v>9</v>
      </c>
      <c r="I22" s="83">
        <v>0</v>
      </c>
    </row>
    <row r="23" spans="1:9" x14ac:dyDescent="0.2">
      <c r="A23" s="79"/>
      <c r="B23" s="80" t="s">
        <v>32</v>
      </c>
      <c r="C23" s="81" t="s">
        <v>29</v>
      </c>
      <c r="D23" s="82">
        <v>291</v>
      </c>
      <c r="E23" s="83">
        <v>0.71134020618556704</v>
      </c>
      <c r="F23" s="82">
        <v>393</v>
      </c>
      <c r="G23" s="83">
        <v>0.6717557251908397</v>
      </c>
      <c r="H23" s="82">
        <v>99</v>
      </c>
      <c r="I23" s="83">
        <v>0.44444444444444442</v>
      </c>
    </row>
    <row r="24" spans="1:9" ht="30" x14ac:dyDescent="0.2">
      <c r="A24" s="79"/>
      <c r="B24" s="80" t="s">
        <v>34</v>
      </c>
      <c r="C24" s="81" t="s">
        <v>29</v>
      </c>
      <c r="D24" s="82">
        <v>238</v>
      </c>
      <c r="E24" s="83">
        <v>0.73109243697478987</v>
      </c>
      <c r="F24" s="82">
        <v>283</v>
      </c>
      <c r="G24" s="83">
        <v>0.64310954063604242</v>
      </c>
      <c r="H24" s="82">
        <v>140</v>
      </c>
      <c r="I24" s="83">
        <v>0.67142857142857137</v>
      </c>
    </row>
    <row r="25" spans="1:9" x14ac:dyDescent="0.2">
      <c r="A25" s="79"/>
      <c r="B25" s="80" t="s">
        <v>42</v>
      </c>
      <c r="C25" s="87" t="s">
        <v>41</v>
      </c>
      <c r="D25" s="88">
        <v>50</v>
      </c>
      <c r="E25" s="89">
        <v>0.14000000000000001</v>
      </c>
      <c r="F25" s="88">
        <v>110</v>
      </c>
      <c r="G25" s="89">
        <v>9.0909090909090912E-2</v>
      </c>
      <c r="H25" s="88">
        <v>78</v>
      </c>
      <c r="I25" s="89">
        <v>1.282051282051282E-2</v>
      </c>
    </row>
    <row r="26" spans="1:9" ht="30" x14ac:dyDescent="0.2">
      <c r="A26" s="79"/>
      <c r="B26" s="80" t="s">
        <v>234</v>
      </c>
      <c r="C26" s="93" t="s">
        <v>39</v>
      </c>
      <c r="D26" s="94">
        <v>17</v>
      </c>
      <c r="E26" s="95">
        <v>1</v>
      </c>
      <c r="F26" s="94">
        <v>14</v>
      </c>
      <c r="G26" s="95">
        <v>0</v>
      </c>
      <c r="H26" s="94">
        <v>3</v>
      </c>
      <c r="I26" s="95">
        <v>0</v>
      </c>
    </row>
    <row r="27" spans="1:9" x14ac:dyDescent="0.2">
      <c r="A27" s="79"/>
      <c r="B27" s="80" t="s">
        <v>26</v>
      </c>
      <c r="C27" s="87" t="s">
        <v>11</v>
      </c>
      <c r="D27" s="88">
        <v>63</v>
      </c>
      <c r="E27" s="89">
        <v>0.61904761904761907</v>
      </c>
      <c r="F27" s="88">
        <v>51</v>
      </c>
      <c r="G27" s="89">
        <v>0.74509803921568629</v>
      </c>
      <c r="H27" s="88">
        <v>8</v>
      </c>
      <c r="I27" s="89">
        <v>0</v>
      </c>
    </row>
    <row r="28" spans="1:9" x14ac:dyDescent="0.2">
      <c r="A28" s="79" t="s">
        <v>97</v>
      </c>
      <c r="B28" s="80" t="s">
        <v>12</v>
      </c>
      <c r="C28" s="87" t="s">
        <v>11</v>
      </c>
      <c r="D28" s="88">
        <v>118</v>
      </c>
      <c r="E28" s="89">
        <v>0.51694915254237284</v>
      </c>
      <c r="F28" s="88">
        <v>197</v>
      </c>
      <c r="G28" s="89">
        <v>0.70558375634517767</v>
      </c>
      <c r="H28" s="88">
        <v>35</v>
      </c>
      <c r="I28" s="89">
        <v>0.22857142857142856</v>
      </c>
    </row>
    <row r="29" spans="1:9" x14ac:dyDescent="0.2">
      <c r="A29" s="79"/>
      <c r="B29" s="80" t="s">
        <v>13</v>
      </c>
      <c r="C29" s="87" t="s">
        <v>11</v>
      </c>
      <c r="D29" s="88">
        <v>211</v>
      </c>
      <c r="E29" s="89">
        <v>0.65876777251184837</v>
      </c>
      <c r="F29" s="88">
        <v>274</v>
      </c>
      <c r="G29" s="89">
        <v>0.58394160583941601</v>
      </c>
      <c r="H29" s="88">
        <v>66</v>
      </c>
      <c r="I29" s="89">
        <v>0.36363636363636365</v>
      </c>
    </row>
    <row r="30" spans="1:9" x14ac:dyDescent="0.2">
      <c r="A30" s="79"/>
      <c r="B30" s="80" t="s">
        <v>258</v>
      </c>
      <c r="C30" s="87" t="s">
        <v>11</v>
      </c>
      <c r="D30" s="88">
        <v>13</v>
      </c>
      <c r="E30" s="89">
        <v>0.76923076923076927</v>
      </c>
      <c r="F30" s="88">
        <v>5</v>
      </c>
      <c r="G30" s="89">
        <v>0</v>
      </c>
      <c r="H30" s="88">
        <v>2</v>
      </c>
      <c r="I30" s="89">
        <v>0</v>
      </c>
    </row>
    <row r="31" spans="1:9" x14ac:dyDescent="0.2">
      <c r="A31" s="79"/>
      <c r="B31" s="80" t="s">
        <v>6</v>
      </c>
      <c r="C31" s="90" t="s">
        <v>2</v>
      </c>
      <c r="D31" s="91">
        <v>11</v>
      </c>
      <c r="E31" s="92">
        <v>0.27272727272727271</v>
      </c>
      <c r="F31" s="91">
        <v>9</v>
      </c>
      <c r="G31" s="92">
        <v>0.66666666666666663</v>
      </c>
      <c r="H31" s="91">
        <v>7</v>
      </c>
      <c r="I31" s="92">
        <v>0.5714285714285714</v>
      </c>
    </row>
    <row r="32" spans="1:9" x14ac:dyDescent="0.2">
      <c r="A32" s="79"/>
      <c r="B32" s="80" t="s">
        <v>256</v>
      </c>
      <c r="C32" s="87" t="s">
        <v>41</v>
      </c>
      <c r="D32" s="88">
        <v>46</v>
      </c>
      <c r="E32" s="89">
        <v>0.84782608695652173</v>
      </c>
      <c r="F32" s="88">
        <v>14</v>
      </c>
      <c r="G32" s="89">
        <v>0</v>
      </c>
      <c r="H32" s="88"/>
      <c r="I32" s="89"/>
    </row>
    <row r="33" spans="1:9" x14ac:dyDescent="0.2">
      <c r="A33" s="79"/>
      <c r="B33" s="79" t="s">
        <v>7</v>
      </c>
      <c r="C33" s="93" t="s">
        <v>39</v>
      </c>
      <c r="D33" s="94">
        <v>27</v>
      </c>
      <c r="E33" s="95">
        <v>0.96296296296296291</v>
      </c>
      <c r="F33" s="94">
        <v>87</v>
      </c>
      <c r="G33" s="95">
        <v>0.60919540229885061</v>
      </c>
      <c r="H33" s="94">
        <v>18</v>
      </c>
      <c r="I33" s="95">
        <v>0</v>
      </c>
    </row>
    <row r="34" spans="1:9" x14ac:dyDescent="0.2">
      <c r="A34" s="79"/>
      <c r="B34" s="79"/>
      <c r="C34" s="81" t="s">
        <v>21</v>
      </c>
      <c r="D34" s="82">
        <v>66</v>
      </c>
      <c r="E34" s="83">
        <v>0.98484848484848486</v>
      </c>
      <c r="F34" s="82">
        <v>96</v>
      </c>
      <c r="G34" s="83">
        <v>0.51041666666666663</v>
      </c>
      <c r="H34" s="82">
        <v>22</v>
      </c>
      <c r="I34" s="83">
        <v>0.13636363636363635</v>
      </c>
    </row>
    <row r="35" spans="1:9" x14ac:dyDescent="0.2">
      <c r="A35" s="79"/>
      <c r="B35" s="79"/>
      <c r="C35" s="90" t="s">
        <v>2</v>
      </c>
      <c r="D35" s="91">
        <v>200</v>
      </c>
      <c r="E35" s="92">
        <v>0.5</v>
      </c>
      <c r="F35" s="91">
        <v>261</v>
      </c>
      <c r="G35" s="92">
        <v>0.52873563218390807</v>
      </c>
      <c r="H35" s="91">
        <v>50</v>
      </c>
      <c r="I35" s="92">
        <v>0.16</v>
      </c>
    </row>
    <row r="36" spans="1:9" x14ac:dyDescent="0.2">
      <c r="A36" s="79"/>
      <c r="B36" s="80" t="s">
        <v>73</v>
      </c>
      <c r="C36" s="90" t="s">
        <v>9</v>
      </c>
      <c r="D36" s="91">
        <v>38</v>
      </c>
      <c r="E36" s="92">
        <v>1</v>
      </c>
      <c r="F36" s="91">
        <v>136</v>
      </c>
      <c r="G36" s="92">
        <v>0.51470588235294112</v>
      </c>
      <c r="H36" s="91"/>
      <c r="I36" s="92"/>
    </row>
    <row r="37" spans="1:9" x14ac:dyDescent="0.2">
      <c r="A37" s="79"/>
      <c r="B37" s="80" t="s">
        <v>43</v>
      </c>
      <c r="C37" s="87" t="s">
        <v>41</v>
      </c>
      <c r="D37" s="88">
        <v>187</v>
      </c>
      <c r="E37" s="89">
        <v>0.39572192513368987</v>
      </c>
      <c r="F37" s="88">
        <v>288</v>
      </c>
      <c r="G37" s="89">
        <v>0.3263888888888889</v>
      </c>
      <c r="H37" s="88">
        <v>227</v>
      </c>
      <c r="I37" s="89">
        <v>0.14537444933920704</v>
      </c>
    </row>
    <row r="38" spans="1:9" x14ac:dyDescent="0.2">
      <c r="A38" s="79"/>
      <c r="B38" s="80" t="s">
        <v>56</v>
      </c>
      <c r="C38" s="81" t="s">
        <v>1</v>
      </c>
      <c r="D38" s="82"/>
      <c r="E38" s="83"/>
      <c r="F38" s="82">
        <v>44</v>
      </c>
      <c r="G38" s="83">
        <v>0.93181818181818177</v>
      </c>
      <c r="H38" s="82">
        <v>16</v>
      </c>
      <c r="I38" s="83">
        <v>0.5</v>
      </c>
    </row>
    <row r="39" spans="1:9" ht="30" x14ac:dyDescent="0.2">
      <c r="A39" s="79"/>
      <c r="B39" s="80" t="s">
        <v>68</v>
      </c>
      <c r="C39" s="87" t="s">
        <v>41</v>
      </c>
      <c r="D39" s="88">
        <v>61</v>
      </c>
      <c r="E39" s="89">
        <v>0.67213114754098358</v>
      </c>
      <c r="F39" s="88">
        <v>66</v>
      </c>
      <c r="G39" s="89">
        <v>0.5</v>
      </c>
      <c r="H39" s="88">
        <v>24</v>
      </c>
      <c r="I39" s="89">
        <v>0.29166666666666669</v>
      </c>
    </row>
    <row r="40" spans="1:9" x14ac:dyDescent="0.2">
      <c r="A40" s="79" t="s">
        <v>98</v>
      </c>
      <c r="B40" s="80" t="s">
        <v>62</v>
      </c>
      <c r="C40" s="87" t="s">
        <v>41</v>
      </c>
      <c r="D40" s="88">
        <v>119</v>
      </c>
      <c r="E40" s="89">
        <v>0.51260504201680668</v>
      </c>
      <c r="F40" s="88">
        <v>139</v>
      </c>
      <c r="G40" s="89">
        <v>0.46043165467625902</v>
      </c>
      <c r="H40" s="88">
        <v>78</v>
      </c>
      <c r="I40" s="89">
        <v>0.28205128205128205</v>
      </c>
    </row>
    <row r="41" spans="1:9" x14ac:dyDescent="0.2">
      <c r="A41" s="79"/>
      <c r="B41" s="80" t="s">
        <v>84</v>
      </c>
      <c r="C41" s="84" t="s">
        <v>10</v>
      </c>
      <c r="D41" s="85">
        <v>79</v>
      </c>
      <c r="E41" s="86">
        <v>0.54430379746835444</v>
      </c>
      <c r="F41" s="85">
        <v>82</v>
      </c>
      <c r="G41" s="86">
        <v>0.46341463414634149</v>
      </c>
      <c r="H41" s="85">
        <v>11</v>
      </c>
      <c r="I41" s="86">
        <v>0.36363636363636365</v>
      </c>
    </row>
    <row r="42" spans="1:9" x14ac:dyDescent="0.2">
      <c r="A42" s="79"/>
      <c r="B42" s="79" t="s">
        <v>17</v>
      </c>
      <c r="C42" s="93" t="s">
        <v>39</v>
      </c>
      <c r="D42" s="94">
        <v>29</v>
      </c>
      <c r="E42" s="95">
        <v>0.89655172413793105</v>
      </c>
      <c r="F42" s="94">
        <v>61</v>
      </c>
      <c r="G42" s="95">
        <v>0.36065573770491804</v>
      </c>
      <c r="H42" s="94">
        <v>10</v>
      </c>
      <c r="I42" s="95">
        <v>0.5</v>
      </c>
    </row>
    <row r="43" spans="1:9" x14ac:dyDescent="0.2">
      <c r="A43" s="79"/>
      <c r="B43" s="79"/>
      <c r="C43" s="87" t="s">
        <v>11</v>
      </c>
      <c r="D43" s="88">
        <v>207</v>
      </c>
      <c r="E43" s="89">
        <v>0.5748792270531401</v>
      </c>
      <c r="F43" s="88">
        <v>273</v>
      </c>
      <c r="G43" s="89">
        <v>0.58974358974358976</v>
      </c>
      <c r="H43" s="88">
        <v>57</v>
      </c>
      <c r="I43" s="89">
        <v>0.36842105263157893</v>
      </c>
    </row>
    <row r="44" spans="1:9" x14ac:dyDescent="0.2">
      <c r="A44" s="79"/>
      <c r="B44" s="79"/>
      <c r="C44" s="81" t="s">
        <v>21</v>
      </c>
      <c r="D44" s="82">
        <v>97</v>
      </c>
      <c r="E44" s="83">
        <v>0.78350515463917525</v>
      </c>
      <c r="F44" s="82">
        <v>87</v>
      </c>
      <c r="G44" s="83">
        <v>0.58620689655172409</v>
      </c>
      <c r="H44" s="82">
        <v>7</v>
      </c>
      <c r="I44" s="83">
        <v>0.14285714285714285</v>
      </c>
    </row>
    <row r="45" spans="1:9" x14ac:dyDescent="0.2">
      <c r="A45" s="79"/>
      <c r="B45" s="79"/>
      <c r="C45" s="90" t="s">
        <v>2</v>
      </c>
      <c r="D45" s="91">
        <v>89</v>
      </c>
      <c r="E45" s="92">
        <v>0.39325842696629215</v>
      </c>
      <c r="F45" s="91">
        <v>131</v>
      </c>
      <c r="G45" s="92">
        <v>0.48854961832061067</v>
      </c>
      <c r="H45" s="91">
        <v>21</v>
      </c>
      <c r="I45" s="92">
        <v>0.23809523809523808</v>
      </c>
    </row>
    <row r="46" spans="1:9" x14ac:dyDescent="0.2">
      <c r="A46" s="79"/>
      <c r="B46" s="80" t="s">
        <v>55</v>
      </c>
      <c r="C46" s="81" t="s">
        <v>1</v>
      </c>
      <c r="D46" s="82"/>
      <c r="E46" s="83"/>
      <c r="F46" s="82">
        <v>81</v>
      </c>
      <c r="G46" s="83">
        <v>0.88888888888888884</v>
      </c>
      <c r="H46" s="82">
        <v>13</v>
      </c>
      <c r="I46" s="83">
        <v>0.46153846153846156</v>
      </c>
    </row>
    <row r="47" spans="1:9" x14ac:dyDescent="0.2">
      <c r="A47" s="79"/>
      <c r="B47" s="80" t="s">
        <v>85</v>
      </c>
      <c r="C47" s="84" t="s">
        <v>10</v>
      </c>
      <c r="D47" s="85">
        <v>59</v>
      </c>
      <c r="E47" s="86">
        <v>0.77966101694915257</v>
      </c>
      <c r="F47" s="85">
        <v>77</v>
      </c>
      <c r="G47" s="86">
        <v>0.75324675324675328</v>
      </c>
      <c r="H47" s="85">
        <v>5</v>
      </c>
      <c r="I47" s="86">
        <v>0.8</v>
      </c>
    </row>
    <row r="48" spans="1:9" x14ac:dyDescent="0.2">
      <c r="A48" s="79" t="s">
        <v>99</v>
      </c>
      <c r="B48" s="80" t="s">
        <v>67</v>
      </c>
      <c r="C48" s="90" t="s">
        <v>2</v>
      </c>
      <c r="D48" s="91">
        <v>35</v>
      </c>
      <c r="E48" s="92">
        <v>0.77142857142857146</v>
      </c>
      <c r="F48" s="91">
        <v>31</v>
      </c>
      <c r="G48" s="92">
        <v>0.58064516129032262</v>
      </c>
      <c r="H48" s="91">
        <v>13</v>
      </c>
      <c r="I48" s="92">
        <v>0.23076923076923078</v>
      </c>
    </row>
    <row r="49" spans="1:9" x14ac:dyDescent="0.2">
      <c r="A49" s="79"/>
      <c r="B49" s="80" t="s">
        <v>36</v>
      </c>
      <c r="C49" s="81" t="s">
        <v>29</v>
      </c>
      <c r="D49" s="82">
        <v>60</v>
      </c>
      <c r="E49" s="83">
        <v>0.73333333333333328</v>
      </c>
      <c r="F49" s="82">
        <v>76</v>
      </c>
      <c r="G49" s="83">
        <v>0.68421052631578949</v>
      </c>
      <c r="H49" s="82">
        <v>26</v>
      </c>
      <c r="I49" s="83">
        <v>0.34615384615384615</v>
      </c>
    </row>
    <row r="50" spans="1:9" x14ac:dyDescent="0.2">
      <c r="A50" s="79"/>
      <c r="B50" s="79" t="s">
        <v>27</v>
      </c>
      <c r="C50" s="93" t="s">
        <v>39</v>
      </c>
      <c r="D50" s="94">
        <v>15</v>
      </c>
      <c r="E50" s="95">
        <v>1</v>
      </c>
      <c r="F50" s="94">
        <v>24</v>
      </c>
      <c r="G50" s="95">
        <v>0.58333333333333337</v>
      </c>
      <c r="H50" s="94">
        <v>10</v>
      </c>
      <c r="I50" s="95">
        <v>0</v>
      </c>
    </row>
    <row r="51" spans="1:9" x14ac:dyDescent="0.2">
      <c r="A51" s="79"/>
      <c r="B51" s="79"/>
      <c r="C51" s="87" t="s">
        <v>11</v>
      </c>
      <c r="D51" s="88">
        <v>100</v>
      </c>
      <c r="E51" s="89">
        <v>0.73</v>
      </c>
      <c r="F51" s="88">
        <v>130</v>
      </c>
      <c r="G51" s="89">
        <v>0.60769230769230764</v>
      </c>
      <c r="H51" s="88">
        <v>41</v>
      </c>
      <c r="I51" s="89">
        <v>0.68292682926829273</v>
      </c>
    </row>
    <row r="52" spans="1:9" x14ac:dyDescent="0.2">
      <c r="A52" s="79"/>
      <c r="B52" s="79"/>
      <c r="C52" s="87" t="s">
        <v>41</v>
      </c>
      <c r="D52" s="88">
        <v>61</v>
      </c>
      <c r="E52" s="89">
        <v>0.32786885245901637</v>
      </c>
      <c r="F52" s="88">
        <v>70</v>
      </c>
      <c r="G52" s="89">
        <v>0.42857142857142855</v>
      </c>
      <c r="H52" s="88">
        <v>40</v>
      </c>
      <c r="I52" s="89">
        <v>0.2</v>
      </c>
    </row>
    <row r="53" spans="1:9" x14ac:dyDescent="0.2">
      <c r="A53" s="79"/>
      <c r="B53" s="79"/>
      <c r="C53" s="90" t="s">
        <v>9</v>
      </c>
      <c r="D53" s="91">
        <v>68</v>
      </c>
      <c r="E53" s="92">
        <v>0.70588235294117652</v>
      </c>
      <c r="F53" s="91">
        <v>108</v>
      </c>
      <c r="G53" s="92">
        <v>0.67592592592592593</v>
      </c>
      <c r="H53" s="91">
        <v>16</v>
      </c>
      <c r="I53" s="92">
        <v>6.25E-2</v>
      </c>
    </row>
    <row r="54" spans="1:9" x14ac:dyDescent="0.2">
      <c r="A54" s="79" t="s">
        <v>94</v>
      </c>
      <c r="B54" s="80" t="s">
        <v>16</v>
      </c>
      <c r="C54" s="87" t="s">
        <v>11</v>
      </c>
      <c r="D54" s="88">
        <v>77</v>
      </c>
      <c r="E54" s="89">
        <v>0.53246753246753242</v>
      </c>
      <c r="F54" s="88">
        <v>72</v>
      </c>
      <c r="G54" s="89">
        <v>0.79166666666666663</v>
      </c>
      <c r="H54" s="88">
        <v>16</v>
      </c>
      <c r="I54" s="89">
        <v>0.5</v>
      </c>
    </row>
    <row r="55" spans="1:9" x14ac:dyDescent="0.2">
      <c r="A55" s="79"/>
      <c r="B55" s="80" t="s">
        <v>77</v>
      </c>
      <c r="C55" s="93" t="s">
        <v>39</v>
      </c>
      <c r="D55" s="94">
        <v>11</v>
      </c>
      <c r="E55" s="95">
        <v>1</v>
      </c>
      <c r="F55" s="94">
        <v>8</v>
      </c>
      <c r="G55" s="95">
        <v>0.5</v>
      </c>
      <c r="H55" s="94">
        <v>1</v>
      </c>
      <c r="I55" s="95">
        <v>0</v>
      </c>
    </row>
    <row r="56" spans="1:9" x14ac:dyDescent="0.2">
      <c r="A56" s="79"/>
      <c r="B56" s="80" t="s">
        <v>59</v>
      </c>
      <c r="C56" s="81" t="s">
        <v>21</v>
      </c>
      <c r="D56" s="82">
        <v>23</v>
      </c>
      <c r="E56" s="83">
        <v>0.78260869565217395</v>
      </c>
      <c r="F56" s="82">
        <v>15</v>
      </c>
      <c r="G56" s="83">
        <v>0.6</v>
      </c>
      <c r="H56" s="82">
        <v>3</v>
      </c>
      <c r="I56" s="83">
        <v>0</v>
      </c>
    </row>
    <row r="57" spans="1:9" x14ac:dyDescent="0.2">
      <c r="A57" s="79"/>
      <c r="B57" s="79" t="s">
        <v>19</v>
      </c>
      <c r="C57" s="81" t="s">
        <v>29</v>
      </c>
      <c r="D57" s="82">
        <v>42</v>
      </c>
      <c r="E57" s="83">
        <v>0.5714285714285714</v>
      </c>
      <c r="F57" s="82">
        <v>56</v>
      </c>
      <c r="G57" s="83">
        <v>0.48214285714285715</v>
      </c>
      <c r="H57" s="82">
        <v>15</v>
      </c>
      <c r="I57" s="83">
        <v>0.4</v>
      </c>
    </row>
    <row r="58" spans="1:9" x14ac:dyDescent="0.2">
      <c r="A58" s="79"/>
      <c r="B58" s="79"/>
      <c r="C58" s="87" t="s">
        <v>11</v>
      </c>
      <c r="D58" s="88">
        <v>94</v>
      </c>
      <c r="E58" s="89">
        <v>0.64893617021276595</v>
      </c>
      <c r="F58" s="88">
        <v>106</v>
      </c>
      <c r="G58" s="89">
        <v>0.66981132075471694</v>
      </c>
      <c r="H58" s="88">
        <v>41</v>
      </c>
      <c r="I58" s="89">
        <v>0.26829268292682928</v>
      </c>
    </row>
    <row r="59" spans="1:9" x14ac:dyDescent="0.2">
      <c r="A59" s="79"/>
      <c r="B59" s="79"/>
      <c r="C59" s="87" t="s">
        <v>41</v>
      </c>
      <c r="D59" s="88">
        <v>35</v>
      </c>
      <c r="E59" s="89">
        <v>0.31428571428571428</v>
      </c>
      <c r="F59" s="88">
        <v>51</v>
      </c>
      <c r="G59" s="89">
        <v>0.29411764705882354</v>
      </c>
      <c r="H59" s="88">
        <v>32</v>
      </c>
      <c r="I59" s="89">
        <v>0.125</v>
      </c>
    </row>
    <row r="60" spans="1:9" x14ac:dyDescent="0.2">
      <c r="A60" s="79"/>
      <c r="B60" s="80" t="s">
        <v>20</v>
      </c>
      <c r="C60" s="87" t="s">
        <v>11</v>
      </c>
      <c r="D60" s="88">
        <v>45</v>
      </c>
      <c r="E60" s="89">
        <v>0.64444444444444449</v>
      </c>
      <c r="F60" s="88">
        <v>55</v>
      </c>
      <c r="G60" s="89">
        <v>0.58181818181818179</v>
      </c>
      <c r="H60" s="88">
        <v>4</v>
      </c>
      <c r="I60" s="89">
        <v>0</v>
      </c>
    </row>
    <row r="61" spans="1:9" x14ac:dyDescent="0.2">
      <c r="A61" s="79" t="s">
        <v>93</v>
      </c>
      <c r="B61" s="80" t="s">
        <v>77</v>
      </c>
      <c r="C61" s="93" t="s">
        <v>39</v>
      </c>
      <c r="D61" s="94">
        <v>16</v>
      </c>
      <c r="E61" s="95">
        <v>0.9375</v>
      </c>
      <c r="F61" s="94">
        <v>15</v>
      </c>
      <c r="G61" s="95">
        <v>0.33333333333333331</v>
      </c>
      <c r="H61" s="94">
        <v>6</v>
      </c>
      <c r="I61" s="95">
        <v>0.33333333333333331</v>
      </c>
    </row>
    <row r="62" spans="1:9" x14ac:dyDescent="0.2">
      <c r="A62" s="79"/>
      <c r="B62" s="79" t="s">
        <v>24</v>
      </c>
      <c r="C62" s="84" t="s">
        <v>10</v>
      </c>
      <c r="D62" s="85">
        <v>7</v>
      </c>
      <c r="E62" s="86">
        <v>0</v>
      </c>
      <c r="F62" s="85">
        <v>1</v>
      </c>
      <c r="G62" s="86">
        <v>0</v>
      </c>
      <c r="H62" s="85"/>
      <c r="I62" s="86"/>
    </row>
    <row r="63" spans="1:9" x14ac:dyDescent="0.2">
      <c r="A63" s="79"/>
      <c r="B63" s="79"/>
      <c r="C63" s="81" t="s">
        <v>29</v>
      </c>
      <c r="D63" s="82">
        <v>41</v>
      </c>
      <c r="E63" s="83">
        <v>0.65853658536585369</v>
      </c>
      <c r="F63" s="82">
        <v>70</v>
      </c>
      <c r="G63" s="83">
        <v>0.7</v>
      </c>
      <c r="H63" s="82">
        <v>18</v>
      </c>
      <c r="I63" s="83">
        <v>0.66666666666666663</v>
      </c>
    </row>
    <row r="64" spans="1:9" x14ac:dyDescent="0.2">
      <c r="A64" s="79"/>
      <c r="B64" s="79"/>
      <c r="C64" s="87" t="s">
        <v>11</v>
      </c>
      <c r="D64" s="88">
        <v>93</v>
      </c>
      <c r="E64" s="89">
        <v>0.77419354838709675</v>
      </c>
      <c r="F64" s="88">
        <v>116</v>
      </c>
      <c r="G64" s="89">
        <v>0.68965517241379315</v>
      </c>
      <c r="H64" s="88">
        <v>52</v>
      </c>
      <c r="I64" s="89">
        <v>0.53846153846153844</v>
      </c>
    </row>
    <row r="65" spans="1:9" x14ac:dyDescent="0.2">
      <c r="A65" s="79"/>
      <c r="B65" s="79"/>
      <c r="C65" s="87" t="s">
        <v>41</v>
      </c>
      <c r="D65" s="88">
        <v>91</v>
      </c>
      <c r="E65" s="89">
        <v>0.49450549450549453</v>
      </c>
      <c r="F65" s="88">
        <v>98</v>
      </c>
      <c r="G65" s="89">
        <v>0.51020408163265307</v>
      </c>
      <c r="H65" s="88">
        <v>59</v>
      </c>
      <c r="I65" s="89">
        <v>0.30508474576271188</v>
      </c>
    </row>
    <row r="66" spans="1:9" x14ac:dyDescent="0.2">
      <c r="A66" s="79"/>
      <c r="B66" s="79"/>
      <c r="C66" s="90" t="s">
        <v>2</v>
      </c>
      <c r="D66" s="91">
        <v>44</v>
      </c>
      <c r="E66" s="92">
        <v>0.81818181818181823</v>
      </c>
      <c r="F66" s="91">
        <v>37</v>
      </c>
      <c r="G66" s="92">
        <v>0.6216216216216216</v>
      </c>
      <c r="H66" s="91">
        <v>13</v>
      </c>
      <c r="I66" s="92">
        <v>0.46153846153846156</v>
      </c>
    </row>
    <row r="67" spans="1:9" x14ac:dyDescent="0.2">
      <c r="A67" s="79"/>
      <c r="B67" s="80" t="s">
        <v>59</v>
      </c>
      <c r="C67" s="81" t="s">
        <v>21</v>
      </c>
      <c r="D67" s="82">
        <v>19</v>
      </c>
      <c r="E67" s="83">
        <v>0.57894736842105265</v>
      </c>
      <c r="F67" s="82">
        <v>13</v>
      </c>
      <c r="G67" s="83">
        <v>0.53846153846153844</v>
      </c>
      <c r="H67" s="82">
        <v>3</v>
      </c>
      <c r="I67" s="83">
        <v>0.33333333333333331</v>
      </c>
    </row>
    <row r="68" spans="1:9" x14ac:dyDescent="0.2">
      <c r="A68" s="79"/>
      <c r="B68" s="80" t="s">
        <v>56</v>
      </c>
      <c r="C68" s="81" t="s">
        <v>1</v>
      </c>
      <c r="D68" s="82"/>
      <c r="E68" s="83"/>
      <c r="F68" s="82">
        <v>7</v>
      </c>
      <c r="G68" s="83">
        <v>1</v>
      </c>
      <c r="H68" s="82">
        <v>3</v>
      </c>
      <c r="I68" s="83">
        <v>0.33333333333333331</v>
      </c>
    </row>
    <row r="69" spans="1:9" x14ac:dyDescent="0.2">
      <c r="A69" s="79"/>
      <c r="B69" s="80" t="s">
        <v>75</v>
      </c>
      <c r="C69" s="90" t="s">
        <v>9</v>
      </c>
      <c r="D69" s="91">
        <v>12</v>
      </c>
      <c r="E69" s="92">
        <v>0.91666666666666663</v>
      </c>
      <c r="F69" s="91">
        <v>18</v>
      </c>
      <c r="G69" s="92">
        <v>0.55555555555555558</v>
      </c>
      <c r="H69" s="91"/>
      <c r="I69" s="92"/>
    </row>
    <row r="70" spans="1:9" ht="30" x14ac:dyDescent="0.2">
      <c r="A70" s="79" t="s">
        <v>107</v>
      </c>
      <c r="B70" s="80" t="s">
        <v>70</v>
      </c>
      <c r="C70" s="90" t="s">
        <v>9</v>
      </c>
      <c r="D70" s="91">
        <v>23</v>
      </c>
      <c r="E70" s="92">
        <v>0.52173913043478259</v>
      </c>
      <c r="F70" s="91">
        <v>26</v>
      </c>
      <c r="G70" s="92">
        <v>0</v>
      </c>
      <c r="H70" s="91">
        <v>1</v>
      </c>
      <c r="I70" s="92">
        <v>0</v>
      </c>
    </row>
    <row r="71" spans="1:9" ht="30" x14ac:dyDescent="0.2">
      <c r="A71" s="79"/>
      <c r="B71" s="80" t="s">
        <v>53</v>
      </c>
      <c r="C71" s="81" t="s">
        <v>1</v>
      </c>
      <c r="D71" s="82">
        <v>11</v>
      </c>
      <c r="E71" s="83">
        <v>0.81818181818181823</v>
      </c>
      <c r="F71" s="82">
        <v>18</v>
      </c>
      <c r="G71" s="83">
        <v>0.55555555555555558</v>
      </c>
      <c r="H71" s="82"/>
      <c r="I71" s="83"/>
    </row>
    <row r="72" spans="1:9" x14ac:dyDescent="0.2">
      <c r="A72" s="79"/>
      <c r="B72" s="80" t="s">
        <v>30</v>
      </c>
      <c r="C72" s="81" t="s">
        <v>29</v>
      </c>
      <c r="D72" s="82">
        <v>33</v>
      </c>
      <c r="E72" s="83">
        <v>0.45454545454545453</v>
      </c>
      <c r="F72" s="82">
        <v>55</v>
      </c>
      <c r="G72" s="83">
        <v>0.63636363636363635</v>
      </c>
      <c r="H72" s="82">
        <v>16</v>
      </c>
      <c r="I72" s="83">
        <v>0.375</v>
      </c>
    </row>
    <row r="73" spans="1:9" x14ac:dyDescent="0.2">
      <c r="A73" s="79"/>
      <c r="B73" s="80" t="s">
        <v>63</v>
      </c>
      <c r="C73" s="87" t="s">
        <v>41</v>
      </c>
      <c r="D73" s="88">
        <v>71</v>
      </c>
      <c r="E73" s="89">
        <v>0.30985915492957744</v>
      </c>
      <c r="F73" s="88">
        <v>91</v>
      </c>
      <c r="G73" s="89">
        <v>0.30769230769230771</v>
      </c>
      <c r="H73" s="88">
        <v>61</v>
      </c>
      <c r="I73" s="89">
        <v>0.11475409836065574</v>
      </c>
    </row>
    <row r="74" spans="1:9" ht="30" x14ac:dyDescent="0.2">
      <c r="A74" s="79"/>
      <c r="B74" s="80" t="s">
        <v>196</v>
      </c>
      <c r="C74" s="93" t="s">
        <v>39</v>
      </c>
      <c r="D74" s="94">
        <v>7</v>
      </c>
      <c r="E74" s="95">
        <v>0</v>
      </c>
      <c r="F74" s="94"/>
      <c r="G74" s="95"/>
      <c r="H74" s="94"/>
      <c r="I74" s="95"/>
    </row>
    <row r="75" spans="1:9" x14ac:dyDescent="0.2">
      <c r="A75" s="79"/>
      <c r="B75" s="79" t="s">
        <v>82</v>
      </c>
      <c r="C75" s="93" t="s">
        <v>39</v>
      </c>
      <c r="D75" s="94"/>
      <c r="E75" s="95"/>
      <c r="F75" s="94">
        <v>10</v>
      </c>
      <c r="G75" s="95">
        <v>1</v>
      </c>
      <c r="H75" s="94">
        <v>2</v>
      </c>
      <c r="I75" s="95">
        <v>0</v>
      </c>
    </row>
    <row r="76" spans="1:9" x14ac:dyDescent="0.2">
      <c r="A76" s="79"/>
      <c r="B76" s="79"/>
      <c r="C76" s="84" t="s">
        <v>10</v>
      </c>
      <c r="D76" s="85">
        <v>17</v>
      </c>
      <c r="E76" s="86">
        <v>0.94117647058823528</v>
      </c>
      <c r="F76" s="85">
        <v>6</v>
      </c>
      <c r="G76" s="86">
        <v>0</v>
      </c>
      <c r="H76" s="85">
        <v>8</v>
      </c>
      <c r="I76" s="86">
        <v>1</v>
      </c>
    </row>
    <row r="77" spans="1:9" ht="30" x14ac:dyDescent="0.2">
      <c r="A77" s="79"/>
      <c r="B77" s="80" t="s">
        <v>25</v>
      </c>
      <c r="C77" s="87" t="s">
        <v>11</v>
      </c>
      <c r="D77" s="88">
        <v>214</v>
      </c>
      <c r="E77" s="89">
        <v>0.65887850467289721</v>
      </c>
      <c r="F77" s="88">
        <v>252</v>
      </c>
      <c r="G77" s="89">
        <v>0.73412698412698407</v>
      </c>
      <c r="H77" s="88">
        <v>64</v>
      </c>
      <c r="I77" s="89">
        <v>0.609375</v>
      </c>
    </row>
    <row r="78" spans="1:9" x14ac:dyDescent="0.2">
      <c r="A78" s="79"/>
      <c r="B78" s="80" t="s">
        <v>91</v>
      </c>
      <c r="C78" s="90" t="s">
        <v>9</v>
      </c>
      <c r="D78" s="91"/>
      <c r="E78" s="92"/>
      <c r="F78" s="91">
        <v>6</v>
      </c>
      <c r="G78" s="92">
        <v>1</v>
      </c>
      <c r="H78" s="91">
        <v>1</v>
      </c>
      <c r="I78" s="92">
        <v>0</v>
      </c>
    </row>
    <row r="79" spans="1:9" x14ac:dyDescent="0.2">
      <c r="A79" s="79"/>
      <c r="B79" s="80" t="s">
        <v>160</v>
      </c>
      <c r="C79" s="84" t="s">
        <v>10</v>
      </c>
      <c r="D79" s="85">
        <v>8</v>
      </c>
      <c r="E79" s="86">
        <v>0</v>
      </c>
      <c r="F79" s="85"/>
      <c r="G79" s="86"/>
      <c r="H79" s="85"/>
      <c r="I79" s="86"/>
    </row>
    <row r="80" spans="1:9" x14ac:dyDescent="0.2">
      <c r="A80" s="79"/>
      <c r="B80" s="80" t="s">
        <v>22</v>
      </c>
      <c r="C80" s="90" t="s">
        <v>2</v>
      </c>
      <c r="D80" s="91">
        <v>47</v>
      </c>
      <c r="E80" s="92">
        <v>0.7021276595744681</v>
      </c>
      <c r="F80" s="91">
        <v>46</v>
      </c>
      <c r="G80" s="92">
        <v>0.47826086956521741</v>
      </c>
      <c r="H80" s="91">
        <v>9</v>
      </c>
      <c r="I80" s="92">
        <v>0.33333333333333331</v>
      </c>
    </row>
    <row r="81" spans="1:9" x14ac:dyDescent="0.2">
      <c r="A81" s="79" t="s">
        <v>106</v>
      </c>
      <c r="B81" s="80" t="s">
        <v>71</v>
      </c>
      <c r="C81" s="90" t="s">
        <v>9</v>
      </c>
      <c r="D81" s="91">
        <v>6</v>
      </c>
      <c r="E81" s="92">
        <v>0.5</v>
      </c>
      <c r="F81" s="91">
        <v>5</v>
      </c>
      <c r="G81" s="92">
        <v>0</v>
      </c>
      <c r="H81" s="91"/>
      <c r="I81" s="92"/>
    </row>
    <row r="82" spans="1:9" ht="30" x14ac:dyDescent="0.2">
      <c r="A82" s="79"/>
      <c r="B82" s="80" t="s">
        <v>196</v>
      </c>
      <c r="C82" s="93" t="s">
        <v>39</v>
      </c>
      <c r="D82" s="94">
        <v>1</v>
      </c>
      <c r="E82" s="95">
        <v>0</v>
      </c>
      <c r="F82" s="94">
        <v>1</v>
      </c>
      <c r="G82" s="95">
        <v>0</v>
      </c>
      <c r="H82" s="94"/>
      <c r="I82" s="95"/>
    </row>
    <row r="83" spans="1:9" x14ac:dyDescent="0.2">
      <c r="A83" s="79"/>
      <c r="B83" s="80" t="s">
        <v>48</v>
      </c>
      <c r="C83" s="87" t="s">
        <v>11</v>
      </c>
      <c r="D83" s="88">
        <v>27</v>
      </c>
      <c r="E83" s="89">
        <v>0.55555555555555558</v>
      </c>
      <c r="F83" s="88">
        <v>44</v>
      </c>
      <c r="G83" s="89">
        <v>0.75</v>
      </c>
      <c r="H83" s="88">
        <v>16</v>
      </c>
      <c r="I83" s="89">
        <v>0.625</v>
      </c>
    </row>
    <row r="84" spans="1:9" x14ac:dyDescent="0.2">
      <c r="A84" s="79"/>
      <c r="B84" s="80" t="s">
        <v>91</v>
      </c>
      <c r="C84" s="90" t="s">
        <v>9</v>
      </c>
      <c r="D84" s="91"/>
      <c r="E84" s="92"/>
      <c r="F84" s="91">
        <v>1</v>
      </c>
      <c r="G84" s="92">
        <v>1</v>
      </c>
      <c r="H84" s="91"/>
      <c r="I84" s="92"/>
    </row>
    <row r="85" spans="1:9" x14ac:dyDescent="0.2">
      <c r="A85" s="79"/>
      <c r="B85" s="80" t="s">
        <v>64</v>
      </c>
      <c r="C85" s="87" t="s">
        <v>41</v>
      </c>
      <c r="D85" s="88">
        <v>20</v>
      </c>
      <c r="E85" s="89">
        <v>0.55000000000000004</v>
      </c>
      <c r="F85" s="88">
        <v>15</v>
      </c>
      <c r="G85" s="89">
        <v>0.26666666666666666</v>
      </c>
      <c r="H85" s="88">
        <v>19</v>
      </c>
      <c r="I85" s="89">
        <v>0.21052631578947367</v>
      </c>
    </row>
    <row r="86" spans="1:9" x14ac:dyDescent="0.2">
      <c r="A86" s="79"/>
      <c r="B86" s="79" t="s">
        <v>78</v>
      </c>
      <c r="C86" s="93" t="s">
        <v>39</v>
      </c>
      <c r="D86" s="94">
        <v>4</v>
      </c>
      <c r="E86" s="95">
        <v>1</v>
      </c>
      <c r="F86" s="94">
        <v>1</v>
      </c>
      <c r="G86" s="95">
        <v>0</v>
      </c>
      <c r="H86" s="94"/>
      <c r="I86" s="95"/>
    </row>
    <row r="87" spans="1:9" x14ac:dyDescent="0.2">
      <c r="A87" s="79"/>
      <c r="B87" s="79"/>
      <c r="C87" s="84" t="s">
        <v>10</v>
      </c>
      <c r="D87" s="85">
        <v>5</v>
      </c>
      <c r="E87" s="86">
        <v>0.2</v>
      </c>
      <c r="F87" s="85">
        <v>6</v>
      </c>
      <c r="G87" s="86">
        <v>1</v>
      </c>
      <c r="H87" s="85">
        <v>3</v>
      </c>
      <c r="I87" s="86">
        <v>0</v>
      </c>
    </row>
    <row r="88" spans="1:9" ht="30" x14ac:dyDescent="0.2">
      <c r="A88" s="79"/>
      <c r="B88" s="80" t="s">
        <v>35</v>
      </c>
      <c r="C88" s="81" t="s">
        <v>29</v>
      </c>
      <c r="D88" s="82">
        <v>25</v>
      </c>
      <c r="E88" s="83">
        <v>0.6</v>
      </c>
      <c r="F88" s="82">
        <v>34</v>
      </c>
      <c r="G88" s="83">
        <v>0.23529411764705882</v>
      </c>
      <c r="H88" s="82">
        <v>4</v>
      </c>
      <c r="I88" s="83">
        <v>0.25</v>
      </c>
    </row>
    <row r="89" spans="1:9" x14ac:dyDescent="0.2">
      <c r="A89" s="79" t="s">
        <v>105</v>
      </c>
      <c r="B89" s="80" t="s">
        <v>47</v>
      </c>
      <c r="C89" s="87" t="s">
        <v>11</v>
      </c>
      <c r="D89" s="88">
        <v>42</v>
      </c>
      <c r="E89" s="89">
        <v>0.61904761904761907</v>
      </c>
      <c r="F89" s="88">
        <v>46</v>
      </c>
      <c r="G89" s="89">
        <v>0.69565217391304346</v>
      </c>
      <c r="H89" s="88">
        <v>5</v>
      </c>
      <c r="I89" s="89">
        <v>0.2</v>
      </c>
    </row>
    <row r="90" spans="1:9" x14ac:dyDescent="0.2">
      <c r="A90" s="79"/>
      <c r="B90" s="80" t="s">
        <v>175</v>
      </c>
      <c r="C90" s="93" t="s">
        <v>39</v>
      </c>
      <c r="D90" s="94">
        <v>2</v>
      </c>
      <c r="E90" s="95">
        <v>0</v>
      </c>
      <c r="F90" s="94"/>
      <c r="G90" s="95"/>
      <c r="H90" s="94"/>
      <c r="I90" s="95"/>
    </row>
    <row r="91" spans="1:9" x14ac:dyDescent="0.2">
      <c r="A91" s="79"/>
      <c r="B91" s="80" t="s">
        <v>71</v>
      </c>
      <c r="C91" s="90" t="s">
        <v>9</v>
      </c>
      <c r="D91" s="91">
        <v>6</v>
      </c>
      <c r="E91" s="92">
        <v>0.33333333333333331</v>
      </c>
      <c r="F91" s="91"/>
      <c r="G91" s="92"/>
      <c r="H91" s="91"/>
      <c r="I91" s="92"/>
    </row>
    <row r="92" spans="1:9" x14ac:dyDescent="0.2">
      <c r="A92" s="79"/>
      <c r="B92" s="80" t="s">
        <v>3</v>
      </c>
      <c r="C92" s="90" t="s">
        <v>2</v>
      </c>
      <c r="D92" s="91">
        <v>9</v>
      </c>
      <c r="E92" s="92">
        <v>0.33333333333333331</v>
      </c>
      <c r="F92" s="91">
        <v>6</v>
      </c>
      <c r="G92" s="92">
        <v>0</v>
      </c>
      <c r="H92" s="91">
        <v>1</v>
      </c>
      <c r="I92" s="92">
        <v>0</v>
      </c>
    </row>
    <row r="93" spans="1:9" x14ac:dyDescent="0.2">
      <c r="A93" s="79"/>
      <c r="B93" s="80" t="s">
        <v>54</v>
      </c>
      <c r="C93" s="81" t="s">
        <v>1</v>
      </c>
      <c r="D93" s="82">
        <v>30</v>
      </c>
      <c r="E93" s="83">
        <v>0.8</v>
      </c>
      <c r="F93" s="82">
        <v>26</v>
      </c>
      <c r="G93" s="83">
        <v>0.61538461538461542</v>
      </c>
      <c r="H93" s="82">
        <v>3</v>
      </c>
      <c r="I93" s="83">
        <v>1</v>
      </c>
    </row>
    <row r="94" spans="1:9" ht="30" x14ac:dyDescent="0.2">
      <c r="A94" s="79"/>
      <c r="B94" s="80" t="s">
        <v>50</v>
      </c>
      <c r="C94" s="87" t="s">
        <v>11</v>
      </c>
      <c r="D94" s="88">
        <v>31</v>
      </c>
      <c r="E94" s="89">
        <v>0.67741935483870963</v>
      </c>
      <c r="F94" s="88">
        <v>33</v>
      </c>
      <c r="G94" s="89">
        <v>0.78787878787878785</v>
      </c>
      <c r="H94" s="88">
        <v>1</v>
      </c>
      <c r="I94" s="89">
        <v>0</v>
      </c>
    </row>
    <row r="95" spans="1:9" x14ac:dyDescent="0.2">
      <c r="A95" s="79"/>
      <c r="B95" s="80" t="s">
        <v>66</v>
      </c>
      <c r="C95" s="87" t="s">
        <v>41</v>
      </c>
      <c r="D95" s="88">
        <v>40</v>
      </c>
      <c r="E95" s="89">
        <v>7.4999999999999997E-2</v>
      </c>
      <c r="F95" s="88">
        <v>39</v>
      </c>
      <c r="G95" s="89">
        <v>0.15384615384615385</v>
      </c>
      <c r="H95" s="88">
        <v>16</v>
      </c>
      <c r="I95" s="89">
        <v>0</v>
      </c>
    </row>
    <row r="96" spans="1:9" x14ac:dyDescent="0.2">
      <c r="A96" s="79"/>
      <c r="B96" s="79" t="s">
        <v>78</v>
      </c>
      <c r="C96" s="93" t="s">
        <v>39</v>
      </c>
      <c r="D96" s="94"/>
      <c r="E96" s="95"/>
      <c r="F96" s="94">
        <v>5</v>
      </c>
      <c r="G96" s="95">
        <v>0</v>
      </c>
      <c r="H96" s="94"/>
      <c r="I96" s="95"/>
    </row>
    <row r="97" spans="1:9" x14ac:dyDescent="0.2">
      <c r="A97" s="79"/>
      <c r="B97" s="79"/>
      <c r="C97" s="84" t="s">
        <v>10</v>
      </c>
      <c r="D97" s="85"/>
      <c r="E97" s="86"/>
      <c r="F97" s="85">
        <v>2</v>
      </c>
      <c r="G97" s="86">
        <v>1</v>
      </c>
      <c r="H97" s="85">
        <v>1</v>
      </c>
      <c r="I97" s="86">
        <v>0</v>
      </c>
    </row>
    <row r="98" spans="1:9" ht="30" x14ac:dyDescent="0.2">
      <c r="A98" s="79"/>
      <c r="B98" s="80" t="s">
        <v>35</v>
      </c>
      <c r="C98" s="81" t="s">
        <v>29</v>
      </c>
      <c r="D98" s="82">
        <v>13</v>
      </c>
      <c r="E98" s="83">
        <v>0.15384615384615385</v>
      </c>
      <c r="F98" s="82">
        <v>15</v>
      </c>
      <c r="G98" s="83">
        <v>0.53333333333333333</v>
      </c>
      <c r="H98" s="82">
        <v>6</v>
      </c>
      <c r="I98" s="83">
        <v>0.33333333333333331</v>
      </c>
    </row>
    <row r="99" spans="1:9" x14ac:dyDescent="0.2">
      <c r="A99" s="79" t="s">
        <v>95</v>
      </c>
      <c r="B99" s="80" t="s">
        <v>49</v>
      </c>
      <c r="C99" s="87" t="s">
        <v>11</v>
      </c>
      <c r="D99" s="88">
        <v>64</v>
      </c>
      <c r="E99" s="89">
        <v>0.640625</v>
      </c>
      <c r="F99" s="88">
        <v>67</v>
      </c>
      <c r="G99" s="89">
        <v>0.56716417910447758</v>
      </c>
      <c r="H99" s="88">
        <v>14</v>
      </c>
      <c r="I99" s="89">
        <v>0.35714285714285715</v>
      </c>
    </row>
    <row r="100" spans="1:9" ht="30" x14ac:dyDescent="0.2">
      <c r="A100" s="79"/>
      <c r="B100" s="80" t="s">
        <v>88</v>
      </c>
      <c r="C100" s="90" t="s">
        <v>2</v>
      </c>
      <c r="D100" s="91">
        <v>14</v>
      </c>
      <c r="E100" s="92">
        <v>0.5714285714285714</v>
      </c>
      <c r="F100" s="91">
        <v>29</v>
      </c>
      <c r="G100" s="92">
        <v>0.58620689655172409</v>
      </c>
      <c r="H100" s="91">
        <v>2</v>
      </c>
      <c r="I100" s="92">
        <v>0</v>
      </c>
    </row>
    <row r="101" spans="1:9" x14ac:dyDescent="0.2">
      <c r="A101" s="79"/>
      <c r="B101" s="80" t="s">
        <v>65</v>
      </c>
      <c r="C101" s="87" t="s">
        <v>41</v>
      </c>
      <c r="D101" s="88">
        <v>32</v>
      </c>
      <c r="E101" s="89">
        <v>0.15625</v>
      </c>
      <c r="F101" s="88">
        <v>55</v>
      </c>
      <c r="G101" s="89">
        <v>0.21818181818181817</v>
      </c>
      <c r="H101" s="88">
        <v>23</v>
      </c>
      <c r="I101" s="89">
        <v>0.13043478260869565</v>
      </c>
    </row>
    <row r="102" spans="1:9" x14ac:dyDescent="0.2">
      <c r="A102" s="79"/>
      <c r="B102" s="80" t="s">
        <v>83</v>
      </c>
      <c r="C102" s="84" t="s">
        <v>10</v>
      </c>
      <c r="D102" s="85">
        <v>21</v>
      </c>
      <c r="E102" s="86">
        <v>0.76190476190476186</v>
      </c>
      <c r="F102" s="85">
        <v>16</v>
      </c>
      <c r="G102" s="86">
        <v>0.625</v>
      </c>
      <c r="H102" s="85">
        <v>2</v>
      </c>
      <c r="I102" s="86">
        <v>0.5</v>
      </c>
    </row>
    <row r="103" spans="1:9" ht="30" x14ac:dyDescent="0.2">
      <c r="A103" s="79"/>
      <c r="B103" s="80" t="s">
        <v>87</v>
      </c>
      <c r="C103" s="81" t="s">
        <v>29</v>
      </c>
      <c r="D103" s="82">
        <v>66</v>
      </c>
      <c r="E103" s="83">
        <v>0.51515151515151514</v>
      </c>
      <c r="F103" s="82">
        <v>84</v>
      </c>
      <c r="G103" s="83">
        <v>0.5714285714285714</v>
      </c>
      <c r="H103" s="82">
        <v>16</v>
      </c>
      <c r="I103" s="83">
        <v>0.25</v>
      </c>
    </row>
    <row r="104" spans="1:9" x14ac:dyDescent="0.2">
      <c r="A104" s="79"/>
      <c r="B104" s="80" t="s">
        <v>72</v>
      </c>
      <c r="C104" s="90" t="s">
        <v>9</v>
      </c>
      <c r="D104" s="91">
        <v>21</v>
      </c>
      <c r="E104" s="92">
        <v>0.52380952380952384</v>
      </c>
      <c r="F104" s="91">
        <v>31</v>
      </c>
      <c r="G104" s="92">
        <v>0.32258064516129031</v>
      </c>
      <c r="H104" s="91"/>
      <c r="I104" s="92"/>
    </row>
    <row r="105" spans="1:9" x14ac:dyDescent="0.2">
      <c r="A105" s="79"/>
      <c r="B105" s="79" t="s">
        <v>14</v>
      </c>
      <c r="C105" s="93" t="s">
        <v>39</v>
      </c>
      <c r="D105" s="94">
        <v>15</v>
      </c>
      <c r="E105" s="95">
        <v>0.46666666666666667</v>
      </c>
      <c r="F105" s="94">
        <v>12</v>
      </c>
      <c r="G105" s="95">
        <v>0.83333333333333337</v>
      </c>
      <c r="H105" s="94">
        <v>6</v>
      </c>
      <c r="I105" s="95">
        <v>0</v>
      </c>
    </row>
    <row r="106" spans="1:9" x14ac:dyDescent="0.2">
      <c r="A106" s="79"/>
      <c r="B106" s="79"/>
      <c r="C106" s="81" t="s">
        <v>1</v>
      </c>
      <c r="D106" s="82">
        <v>21</v>
      </c>
      <c r="E106" s="83">
        <v>0.80952380952380953</v>
      </c>
      <c r="F106" s="82">
        <v>31</v>
      </c>
      <c r="G106" s="83">
        <v>0.77419354838709675</v>
      </c>
      <c r="H106" s="82">
        <v>12</v>
      </c>
      <c r="I106" s="83">
        <v>0.66666666666666663</v>
      </c>
    </row>
    <row r="107" spans="1:9" x14ac:dyDescent="0.2">
      <c r="A107" s="79"/>
      <c r="B107" s="80" t="s">
        <v>57</v>
      </c>
      <c r="C107" s="81" t="s">
        <v>21</v>
      </c>
      <c r="D107" s="82">
        <v>9</v>
      </c>
      <c r="E107" s="83">
        <v>0.77777777777777779</v>
      </c>
      <c r="F107" s="82">
        <v>13</v>
      </c>
      <c r="G107" s="83">
        <v>1</v>
      </c>
      <c r="H107" s="82">
        <v>4</v>
      </c>
      <c r="I107" s="83">
        <v>0.25</v>
      </c>
    </row>
    <row r="108" spans="1:9" ht="30" x14ac:dyDescent="0.2">
      <c r="A108" s="79" t="s">
        <v>100</v>
      </c>
      <c r="B108" s="80" t="s">
        <v>46</v>
      </c>
      <c r="C108" s="84" t="s">
        <v>10</v>
      </c>
      <c r="D108" s="85">
        <v>41</v>
      </c>
      <c r="E108" s="86">
        <v>0.70731707317073167</v>
      </c>
      <c r="F108" s="85">
        <v>38</v>
      </c>
      <c r="G108" s="86">
        <v>0.81578947368421051</v>
      </c>
      <c r="H108" s="85">
        <v>6</v>
      </c>
      <c r="I108" s="86">
        <v>0.66666666666666663</v>
      </c>
    </row>
    <row r="109" spans="1:9" x14ac:dyDescent="0.2">
      <c r="A109" s="79"/>
      <c r="B109" s="80" t="s">
        <v>51</v>
      </c>
      <c r="C109" s="87" t="s">
        <v>11</v>
      </c>
      <c r="D109" s="88">
        <v>91</v>
      </c>
      <c r="E109" s="89">
        <v>0.74725274725274726</v>
      </c>
      <c r="F109" s="88">
        <v>103</v>
      </c>
      <c r="G109" s="89">
        <v>0.77669902912621358</v>
      </c>
      <c r="H109" s="88">
        <v>11</v>
      </c>
      <c r="I109" s="89">
        <v>0.81818181818181823</v>
      </c>
    </row>
    <row r="110" spans="1:9" ht="30" x14ac:dyDescent="0.2">
      <c r="A110" s="79"/>
      <c r="B110" s="80" t="s">
        <v>58</v>
      </c>
      <c r="C110" s="81" t="s">
        <v>21</v>
      </c>
      <c r="D110" s="82">
        <v>48</v>
      </c>
      <c r="E110" s="83">
        <v>0.70833333333333337</v>
      </c>
      <c r="F110" s="82">
        <v>52</v>
      </c>
      <c r="G110" s="83">
        <v>0.63461538461538458</v>
      </c>
      <c r="H110" s="82">
        <v>10</v>
      </c>
      <c r="I110" s="83">
        <v>0</v>
      </c>
    </row>
    <row r="111" spans="1:9" ht="30" x14ac:dyDescent="0.2">
      <c r="A111" s="79"/>
      <c r="B111" s="80" t="s">
        <v>79</v>
      </c>
      <c r="C111" s="93" t="s">
        <v>39</v>
      </c>
      <c r="D111" s="94">
        <v>32</v>
      </c>
      <c r="E111" s="95">
        <v>0.8125</v>
      </c>
      <c r="F111" s="94">
        <v>21</v>
      </c>
      <c r="G111" s="95">
        <v>0.8571428571428571</v>
      </c>
      <c r="H111" s="94">
        <v>2</v>
      </c>
      <c r="I111" s="95">
        <v>0</v>
      </c>
    </row>
    <row r="112" spans="1:9" x14ac:dyDescent="0.2">
      <c r="A112" s="79"/>
      <c r="B112" s="80" t="s">
        <v>60</v>
      </c>
      <c r="C112" s="81" t="s">
        <v>21</v>
      </c>
      <c r="D112" s="82">
        <v>51</v>
      </c>
      <c r="E112" s="83">
        <v>0.50980392156862742</v>
      </c>
      <c r="F112" s="82">
        <v>43</v>
      </c>
      <c r="G112" s="83">
        <v>0.51162790697674421</v>
      </c>
      <c r="H112" s="82">
        <v>4</v>
      </c>
      <c r="I112" s="83">
        <v>0</v>
      </c>
    </row>
    <row r="113" spans="1:9" x14ac:dyDescent="0.2">
      <c r="A113" s="79" t="s">
        <v>96</v>
      </c>
      <c r="B113" s="79" t="s">
        <v>24</v>
      </c>
      <c r="C113" s="93" t="s">
        <v>39</v>
      </c>
      <c r="D113" s="94">
        <v>6</v>
      </c>
      <c r="E113" s="95">
        <v>0.66666666666666663</v>
      </c>
      <c r="F113" s="94">
        <v>19</v>
      </c>
      <c r="G113" s="95">
        <v>0.42105263157894735</v>
      </c>
      <c r="H113" s="94">
        <v>1</v>
      </c>
      <c r="I113" s="95">
        <v>0</v>
      </c>
    </row>
    <row r="114" spans="1:9" x14ac:dyDescent="0.2">
      <c r="A114" s="79"/>
      <c r="B114" s="79"/>
      <c r="C114" s="90" t="s">
        <v>9</v>
      </c>
      <c r="D114" s="91">
        <v>8</v>
      </c>
      <c r="E114" s="92">
        <v>0.125</v>
      </c>
      <c r="F114" s="91">
        <v>11</v>
      </c>
      <c r="G114" s="92">
        <v>0.18181818181818182</v>
      </c>
      <c r="H114" s="91"/>
      <c r="I114" s="92"/>
    </row>
    <row r="115" spans="1:9" x14ac:dyDescent="0.2">
      <c r="A115" s="79"/>
      <c r="B115" s="79" t="s">
        <v>18</v>
      </c>
      <c r="C115" s="81" t="s">
        <v>29</v>
      </c>
      <c r="D115" s="82">
        <v>34</v>
      </c>
      <c r="E115" s="83">
        <v>0.52941176470588236</v>
      </c>
      <c r="F115" s="82">
        <v>20</v>
      </c>
      <c r="G115" s="83">
        <v>0.5</v>
      </c>
      <c r="H115" s="82">
        <v>7</v>
      </c>
      <c r="I115" s="83">
        <v>0.14285714285714285</v>
      </c>
    </row>
    <row r="116" spans="1:9" x14ac:dyDescent="0.2">
      <c r="A116" s="79"/>
      <c r="B116" s="79"/>
      <c r="C116" s="87" t="s">
        <v>11</v>
      </c>
      <c r="D116" s="88">
        <v>60</v>
      </c>
      <c r="E116" s="89">
        <v>0.43333333333333335</v>
      </c>
      <c r="F116" s="88">
        <v>90</v>
      </c>
      <c r="G116" s="89">
        <v>0.55555555555555558</v>
      </c>
      <c r="H116" s="88">
        <v>13</v>
      </c>
      <c r="I116" s="89">
        <v>0.30769230769230771</v>
      </c>
    </row>
    <row r="117" spans="1:9" x14ac:dyDescent="0.2">
      <c r="A117" s="79"/>
      <c r="B117" s="79"/>
      <c r="C117" s="87" t="s">
        <v>41</v>
      </c>
      <c r="D117" s="88">
        <v>33</v>
      </c>
      <c r="E117" s="89">
        <v>0.12121212121212122</v>
      </c>
      <c r="F117" s="88">
        <v>60</v>
      </c>
      <c r="G117" s="89">
        <v>0.15</v>
      </c>
      <c r="H117" s="88">
        <v>44</v>
      </c>
      <c r="I117" s="89">
        <v>0.11363636363636363</v>
      </c>
    </row>
    <row r="118" spans="1:9" x14ac:dyDescent="0.2">
      <c r="A118" s="79"/>
      <c r="B118" s="79"/>
      <c r="C118" s="90" t="s">
        <v>2</v>
      </c>
      <c r="D118" s="91">
        <v>24</v>
      </c>
      <c r="E118" s="92">
        <v>0.625</v>
      </c>
      <c r="F118" s="91">
        <v>31</v>
      </c>
      <c r="G118" s="92">
        <v>0.54838709677419351</v>
      </c>
      <c r="H118" s="91">
        <v>2</v>
      </c>
      <c r="I118" s="92">
        <v>0</v>
      </c>
    </row>
    <row r="119" spans="1:9" x14ac:dyDescent="0.2">
      <c r="A119" s="79"/>
      <c r="B119" s="80" t="s">
        <v>81</v>
      </c>
      <c r="C119" s="84" t="s">
        <v>10</v>
      </c>
      <c r="D119" s="85">
        <v>10</v>
      </c>
      <c r="E119" s="86">
        <v>0.8</v>
      </c>
      <c r="F119" s="85">
        <v>8</v>
      </c>
      <c r="G119" s="86">
        <v>0.5</v>
      </c>
      <c r="H119" s="85">
        <v>1</v>
      </c>
      <c r="I119" s="86">
        <v>0</v>
      </c>
    </row>
    <row r="120" spans="1:9" x14ac:dyDescent="0.2">
      <c r="A120" s="79" t="s">
        <v>92</v>
      </c>
      <c r="B120" s="80" t="s">
        <v>90</v>
      </c>
      <c r="C120" s="81" t="s">
        <v>21</v>
      </c>
      <c r="D120" s="82"/>
      <c r="E120" s="83"/>
      <c r="F120" s="82"/>
      <c r="G120" s="83"/>
      <c r="H120" s="82">
        <v>2</v>
      </c>
      <c r="I120" s="83">
        <v>0.5</v>
      </c>
    </row>
    <row r="121" spans="1:9" x14ac:dyDescent="0.2">
      <c r="A121" s="79"/>
      <c r="B121" s="79" t="s">
        <v>8</v>
      </c>
      <c r="C121" s="87" t="s">
        <v>41</v>
      </c>
      <c r="D121" s="88">
        <v>26</v>
      </c>
      <c r="E121" s="89">
        <v>7.6923076923076927E-2</v>
      </c>
      <c r="F121" s="88">
        <v>35</v>
      </c>
      <c r="G121" s="89">
        <v>0.51428571428571423</v>
      </c>
      <c r="H121" s="88">
        <v>26</v>
      </c>
      <c r="I121" s="89">
        <v>7.6923076923076927E-2</v>
      </c>
    </row>
    <row r="122" spans="1:9" x14ac:dyDescent="0.2">
      <c r="A122" s="79"/>
      <c r="B122" s="79"/>
      <c r="C122" s="90" t="s">
        <v>2</v>
      </c>
      <c r="D122" s="91">
        <v>16</v>
      </c>
      <c r="E122" s="92">
        <v>0.5625</v>
      </c>
      <c r="F122" s="91">
        <v>18</v>
      </c>
      <c r="G122" s="92">
        <v>0.44444444444444442</v>
      </c>
      <c r="H122" s="91">
        <v>1</v>
      </c>
      <c r="I122" s="92">
        <v>0</v>
      </c>
    </row>
    <row r="123" spans="1:9" x14ac:dyDescent="0.2">
      <c r="A123" s="79"/>
      <c r="B123" s="80" t="s">
        <v>52</v>
      </c>
      <c r="C123" s="87" t="s">
        <v>11</v>
      </c>
      <c r="D123" s="88">
        <v>80</v>
      </c>
      <c r="E123" s="89">
        <v>0.5625</v>
      </c>
      <c r="F123" s="88">
        <v>114</v>
      </c>
      <c r="G123" s="89">
        <v>0.55263157894736847</v>
      </c>
      <c r="H123" s="88">
        <v>21</v>
      </c>
      <c r="I123" s="89">
        <v>0.47619047619047616</v>
      </c>
    </row>
    <row r="124" spans="1:9" x14ac:dyDescent="0.2">
      <c r="A124" s="79"/>
      <c r="B124" s="80" t="s">
        <v>37</v>
      </c>
      <c r="C124" s="81" t="s">
        <v>29</v>
      </c>
      <c r="D124" s="82">
        <v>35</v>
      </c>
      <c r="E124" s="83">
        <v>0.51428571428571423</v>
      </c>
      <c r="F124" s="82">
        <v>28</v>
      </c>
      <c r="G124" s="83">
        <v>0.5357142857142857</v>
      </c>
      <c r="H124" s="82">
        <v>3</v>
      </c>
      <c r="I124" s="83">
        <v>1</v>
      </c>
    </row>
    <row r="125" spans="1:9" x14ac:dyDescent="0.2">
      <c r="A125" s="79"/>
      <c r="B125" s="80" t="s">
        <v>61</v>
      </c>
      <c r="C125" s="81" t="s">
        <v>21</v>
      </c>
      <c r="D125" s="82">
        <v>8</v>
      </c>
      <c r="E125" s="83">
        <v>0.375</v>
      </c>
      <c r="F125" s="82">
        <v>3</v>
      </c>
      <c r="G125" s="83">
        <v>0</v>
      </c>
      <c r="H125" s="82"/>
      <c r="I125" s="83"/>
    </row>
    <row r="126" spans="1:9" x14ac:dyDescent="0.2">
      <c r="A126" s="79"/>
      <c r="B126" s="79" t="s">
        <v>81</v>
      </c>
      <c r="C126" s="93" t="s">
        <v>39</v>
      </c>
      <c r="D126" s="94">
        <v>6</v>
      </c>
      <c r="E126" s="95">
        <v>0.16666666666666666</v>
      </c>
      <c r="F126" s="94">
        <v>18</v>
      </c>
      <c r="G126" s="95">
        <v>0.27777777777777779</v>
      </c>
      <c r="H126" s="94">
        <v>1</v>
      </c>
      <c r="I126" s="95">
        <v>0</v>
      </c>
    </row>
    <row r="127" spans="1:9" x14ac:dyDescent="0.2">
      <c r="A127" s="79"/>
      <c r="B127" s="79"/>
      <c r="C127" s="84" t="s">
        <v>10</v>
      </c>
      <c r="D127" s="85">
        <v>4</v>
      </c>
      <c r="E127" s="86">
        <v>0.25</v>
      </c>
      <c r="F127" s="85">
        <v>3</v>
      </c>
      <c r="G127" s="86">
        <v>0.66666666666666663</v>
      </c>
      <c r="H127" s="85"/>
      <c r="I127" s="86"/>
    </row>
    <row r="128" spans="1:9" x14ac:dyDescent="0.2">
      <c r="A128" s="79" t="s">
        <v>101</v>
      </c>
      <c r="B128" s="80" t="s">
        <v>31</v>
      </c>
      <c r="C128" s="81" t="s">
        <v>29</v>
      </c>
      <c r="D128" s="82">
        <v>45</v>
      </c>
      <c r="E128" s="83">
        <v>0.26666666666666666</v>
      </c>
      <c r="F128" s="82">
        <v>46</v>
      </c>
      <c r="G128" s="83">
        <v>0.45652173913043476</v>
      </c>
      <c r="H128" s="82">
        <v>20</v>
      </c>
      <c r="I128" s="83">
        <v>0.1</v>
      </c>
    </row>
    <row r="129" spans="1:9" x14ac:dyDescent="0.2">
      <c r="A129" s="79"/>
      <c r="B129" s="80" t="s">
        <v>45</v>
      </c>
      <c r="C129" s="90" t="s">
        <v>9</v>
      </c>
      <c r="D129" s="91">
        <v>22</v>
      </c>
      <c r="E129" s="92">
        <v>0.5</v>
      </c>
      <c r="F129" s="91">
        <v>24</v>
      </c>
      <c r="G129" s="92">
        <v>0.54166666666666663</v>
      </c>
      <c r="H129" s="91">
        <v>2</v>
      </c>
      <c r="I129" s="92">
        <v>0</v>
      </c>
    </row>
    <row r="130" spans="1:9" x14ac:dyDescent="0.2">
      <c r="A130" s="79"/>
      <c r="B130" s="80" t="s">
        <v>67</v>
      </c>
      <c r="C130" s="87" t="s">
        <v>41</v>
      </c>
      <c r="D130" s="88">
        <v>13</v>
      </c>
      <c r="E130" s="89">
        <v>7.6923076923076927E-2</v>
      </c>
      <c r="F130" s="88">
        <v>22</v>
      </c>
      <c r="G130" s="89">
        <v>0.27272727272727271</v>
      </c>
      <c r="H130" s="88">
        <v>15</v>
      </c>
      <c r="I130" s="89">
        <v>0</v>
      </c>
    </row>
    <row r="131" spans="1:9" x14ac:dyDescent="0.2">
      <c r="A131" s="79"/>
      <c r="B131" s="80" t="s">
        <v>89</v>
      </c>
      <c r="C131" s="90" t="s">
        <v>2</v>
      </c>
      <c r="D131" s="91">
        <v>1</v>
      </c>
      <c r="E131" s="92">
        <v>0</v>
      </c>
      <c r="F131" s="91">
        <v>9</v>
      </c>
      <c r="G131" s="92">
        <v>0.88888888888888884</v>
      </c>
      <c r="H131" s="91"/>
      <c r="I131" s="92"/>
    </row>
    <row r="132" spans="1:9" ht="30" x14ac:dyDescent="0.2">
      <c r="A132" s="79"/>
      <c r="B132" s="80" t="s">
        <v>80</v>
      </c>
      <c r="C132" s="93" t="s">
        <v>39</v>
      </c>
      <c r="D132" s="94">
        <v>6</v>
      </c>
      <c r="E132" s="95">
        <v>0.5</v>
      </c>
      <c r="F132" s="94">
        <v>7</v>
      </c>
      <c r="G132" s="95">
        <v>0.42857142857142855</v>
      </c>
      <c r="H132" s="94">
        <v>1</v>
      </c>
      <c r="I132" s="95">
        <v>0</v>
      </c>
    </row>
    <row r="133" spans="1:9" x14ac:dyDescent="0.2">
      <c r="A133" s="79"/>
      <c r="B133" s="80" t="s">
        <v>15</v>
      </c>
      <c r="C133" s="87" t="s">
        <v>11</v>
      </c>
      <c r="D133" s="88">
        <v>41</v>
      </c>
      <c r="E133" s="89">
        <v>0.3902439024390244</v>
      </c>
      <c r="F133" s="88">
        <v>33</v>
      </c>
      <c r="G133" s="89">
        <v>0.51515151515151514</v>
      </c>
      <c r="H133" s="88">
        <v>5</v>
      </c>
      <c r="I133" s="89">
        <v>0.4</v>
      </c>
    </row>
    <row r="134" spans="1:9" x14ac:dyDescent="0.2">
      <c r="A134" s="79" t="s">
        <v>103</v>
      </c>
      <c r="B134" s="80" t="s">
        <v>23</v>
      </c>
      <c r="C134" s="87" t="s">
        <v>11</v>
      </c>
      <c r="D134" s="88">
        <v>122</v>
      </c>
      <c r="E134" s="89">
        <v>0.64754098360655743</v>
      </c>
      <c r="F134" s="88">
        <v>90</v>
      </c>
      <c r="G134" s="89">
        <v>0.6</v>
      </c>
      <c r="H134" s="88">
        <v>18</v>
      </c>
      <c r="I134" s="89">
        <v>0.27777777777777779</v>
      </c>
    </row>
    <row r="135" spans="1:9" x14ac:dyDescent="0.2">
      <c r="A135" s="79"/>
      <c r="B135" s="80" t="s">
        <v>175</v>
      </c>
      <c r="C135" s="93" t="s">
        <v>39</v>
      </c>
      <c r="D135" s="94">
        <v>3</v>
      </c>
      <c r="E135" s="95">
        <v>0</v>
      </c>
      <c r="F135" s="94"/>
      <c r="G135" s="95"/>
      <c r="H135" s="94"/>
      <c r="I135" s="95"/>
    </row>
    <row r="136" spans="1:9" x14ac:dyDescent="0.2">
      <c r="A136" s="79"/>
      <c r="B136" s="80" t="s">
        <v>3</v>
      </c>
      <c r="C136" s="90" t="s">
        <v>2</v>
      </c>
      <c r="D136" s="91">
        <v>54</v>
      </c>
      <c r="E136" s="92">
        <v>0.48148148148148145</v>
      </c>
      <c r="F136" s="91">
        <v>38</v>
      </c>
      <c r="G136" s="92">
        <v>0.39473684210526316</v>
      </c>
      <c r="H136" s="91">
        <v>10</v>
      </c>
      <c r="I136" s="92">
        <v>0.1</v>
      </c>
    </row>
    <row r="137" spans="1:9" x14ac:dyDescent="0.2">
      <c r="A137" s="79"/>
      <c r="B137" s="79" t="s">
        <v>69</v>
      </c>
      <c r="C137" s="93" t="s">
        <v>39</v>
      </c>
      <c r="D137" s="94">
        <v>1</v>
      </c>
      <c r="E137" s="95">
        <v>1</v>
      </c>
      <c r="F137" s="94">
        <v>4</v>
      </c>
      <c r="G137" s="95">
        <v>0.25</v>
      </c>
      <c r="H137" s="94">
        <v>1</v>
      </c>
      <c r="I137" s="95">
        <v>0</v>
      </c>
    </row>
    <row r="138" spans="1:9" x14ac:dyDescent="0.2">
      <c r="A138" s="79"/>
      <c r="B138" s="79"/>
      <c r="C138" s="87" t="s">
        <v>41</v>
      </c>
      <c r="D138" s="88">
        <v>35</v>
      </c>
      <c r="E138" s="89">
        <v>5.7142857142857141E-2</v>
      </c>
      <c r="F138" s="88">
        <v>30</v>
      </c>
      <c r="G138" s="89">
        <v>3.3333333333333333E-2</v>
      </c>
      <c r="H138" s="88">
        <v>24</v>
      </c>
      <c r="I138" s="89">
        <v>0</v>
      </c>
    </row>
    <row r="139" spans="1:9" ht="30" x14ac:dyDescent="0.2">
      <c r="A139" s="79"/>
      <c r="B139" s="80" t="s">
        <v>86</v>
      </c>
      <c r="C139" s="84" t="s">
        <v>10</v>
      </c>
      <c r="D139" s="85">
        <v>17</v>
      </c>
      <c r="E139" s="86">
        <v>0.41176470588235292</v>
      </c>
      <c r="F139" s="85">
        <v>13</v>
      </c>
      <c r="G139" s="86">
        <v>0.30769230769230771</v>
      </c>
      <c r="H139" s="85">
        <v>2</v>
      </c>
      <c r="I139" s="86">
        <v>0</v>
      </c>
    </row>
    <row r="140" spans="1:9" x14ac:dyDescent="0.2">
      <c r="A140" s="79"/>
      <c r="B140" s="80" t="s">
        <v>38</v>
      </c>
      <c r="C140" s="81" t="s">
        <v>29</v>
      </c>
      <c r="D140" s="82">
        <v>75</v>
      </c>
      <c r="E140" s="83">
        <v>0.36</v>
      </c>
      <c r="F140" s="82">
        <v>48</v>
      </c>
      <c r="G140" s="83">
        <v>0.27083333333333331</v>
      </c>
      <c r="H140" s="82">
        <v>14</v>
      </c>
      <c r="I140" s="83">
        <v>7.1428571428571425E-2</v>
      </c>
    </row>
    <row r="141" spans="1:9" x14ac:dyDescent="0.2">
      <c r="A141" s="79"/>
      <c r="B141" s="80" t="s">
        <v>28</v>
      </c>
      <c r="C141" s="87" t="s">
        <v>11</v>
      </c>
      <c r="D141" s="88">
        <v>20</v>
      </c>
      <c r="E141" s="89">
        <v>0.45</v>
      </c>
      <c r="F141" s="88">
        <v>39</v>
      </c>
      <c r="G141" s="89">
        <v>0.53846153846153844</v>
      </c>
      <c r="H141" s="88">
        <v>9</v>
      </c>
      <c r="I141" s="89">
        <v>0.44444444444444442</v>
      </c>
    </row>
    <row r="142" spans="1:9" x14ac:dyDescent="0.2">
      <c r="A142" s="79"/>
      <c r="B142" s="80" t="s">
        <v>74</v>
      </c>
      <c r="C142" s="90" t="s">
        <v>9</v>
      </c>
      <c r="D142" s="91">
        <v>12</v>
      </c>
      <c r="E142" s="92">
        <v>0.25</v>
      </c>
      <c r="F142" s="91">
        <v>11</v>
      </c>
      <c r="G142" s="92">
        <v>0.27272727272727271</v>
      </c>
      <c r="H142" s="91"/>
      <c r="I142" s="92"/>
    </row>
  </sheetData>
  <autoFilter ref="A1:I142"/>
  <mergeCells count="33">
    <mergeCell ref="A120:A127"/>
    <mergeCell ref="B121:B122"/>
    <mergeCell ref="B126:B127"/>
    <mergeCell ref="A128:A133"/>
    <mergeCell ref="A134:A142"/>
    <mergeCell ref="B137:B138"/>
    <mergeCell ref="A89:A98"/>
    <mergeCell ref="B96:B97"/>
    <mergeCell ref="A99:A107"/>
    <mergeCell ref="B105:B106"/>
    <mergeCell ref="A108:A112"/>
    <mergeCell ref="A113:A119"/>
    <mergeCell ref="B113:B114"/>
    <mergeCell ref="B115:B118"/>
    <mergeCell ref="A61:A69"/>
    <mergeCell ref="B62:B66"/>
    <mergeCell ref="A70:A80"/>
    <mergeCell ref="B75:B76"/>
    <mergeCell ref="A81:A88"/>
    <mergeCell ref="B86:B87"/>
    <mergeCell ref="A40:A47"/>
    <mergeCell ref="B42:B45"/>
    <mergeCell ref="A48:A53"/>
    <mergeCell ref="B50:B53"/>
    <mergeCell ref="A54:A60"/>
    <mergeCell ref="B57:B59"/>
    <mergeCell ref="D2:I2"/>
    <mergeCell ref="A4:A13"/>
    <mergeCell ref="B5:B10"/>
    <mergeCell ref="A14:A27"/>
    <mergeCell ref="B18:B21"/>
    <mergeCell ref="A28:A39"/>
    <mergeCell ref="B33:B35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horizontalDpi="300" verticalDpi="300" r:id="rId1"/>
  <headerFooter>
    <oddHeader>&amp;C&amp;"-,Grassetto"&amp;12Laureati Totali e Percentuale di Laureati in Corso - Confronto Atenei Nord-Est relativamente ai CdS del Dipartimento di Studi Umanistici</oddHeader>
    <oddFooter>&amp;L&amp;"-,Corsivo"&amp;9Fonte dati: MIUR - Anagrafe Nazionale Studenti (a.a.2011/12 - 2012/13 - 2013/14)
Elaborazioni a cura di: Ufficio Valutazione e Controllo per la Qualità</oddFooter>
  </headerFooter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TREND ISCRITTI I ANNO</vt:lpstr>
      <vt:lpstr>TREND ABBANDONI TOT</vt:lpstr>
      <vt:lpstr>% LAUREATI IN CORSO</vt:lpstr>
      <vt:lpstr>'% LAUREATI IN CORSO'!Titoli_stampa</vt:lpstr>
      <vt:lpstr>'TREND ABBANDONI TOT'!Titoli_stampa</vt:lpstr>
      <vt:lpstr>'TREND ISCRITTI I ANNO'!Titoli_stampa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MONGIAT ERIKA</dc:creator>
  <cp:lastModifiedBy>DI BIASE RAFFAELLA</cp:lastModifiedBy>
  <cp:lastPrinted>2014-11-16T16:08:25Z</cp:lastPrinted>
  <dcterms:created xsi:type="dcterms:W3CDTF">2014-09-26T09:58:57Z</dcterms:created>
  <dcterms:modified xsi:type="dcterms:W3CDTF">2014-11-21T14:06:39Z</dcterms:modified>
</cp:coreProperties>
</file>